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DI\המפקח על הביטוח\year2025\31.12.2025\דיווח תרומת נוסטרו\"/>
    </mc:Choice>
  </mc:AlternateContent>
  <xr:revisionPtr revIDLastSave="0" documentId="13_ncr:1_{B08A7C4A-1622-41E1-B898-0C1028A47431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פרסום תשואה 31.12.2025" sheetId="2" r:id="rId1"/>
  </sheets>
  <definedNames>
    <definedName name="_xlnm.Print_Area" localSheetId="0">'פרסום תשואה 31.12.2025'!$B$1:$Z$54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<sst xmlns="http://schemas.openxmlformats.org/spreadsheetml/2006/main" count="127" uniqueCount="38">
  <si>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</si>
  <si>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</si>
  <si>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</si>
  <si>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</si>
  <si>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</si>
  <si>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</si>
  <si>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</si>
  <si>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</si>
  <si>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</si>
  <si>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</si>
  <si>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</si>
  <si>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</si>
  <si>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</si>
  <si>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</si>
  <si>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</si>
  <si>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</si>
  <si>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</si>
  <si>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</si>
  <si>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</si>
  <si>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</si>
  <si>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</si>
  <si>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</t>
  </si>
  <si>
    <t>רבעון 4</t>
  </si>
  <si>
    <t>רבעון 3</t>
  </si>
  <si>
    <t>רבעון 2</t>
  </si>
  <si>
    <t>שם חברה</t>
  </si>
  <si>
    <t>פירוט תרומת אפיקי ההשקעה לתשואה הכוללת</t>
  </si>
  <si>
    <t>נוסטרו כללי והון</t>
  </si>
  <si>
    <t>נתונים מצטברים בשנת :</t>
  </si>
  <si>
    <t>ביטוח חקלאי אגודה שיתופית מרכזית בע"מ</t>
  </si>
  <si>
    <t>פירוט תרומת אפיקי השקעה בגין התחייבויות מסוג 40,70</t>
  </si>
  <si>
    <t>רבעון 1+2</t>
  </si>
  <si>
    <t>רבעון 1+2+3</t>
  </si>
  <si>
    <t>רבעון 1+2+3+4</t>
  </si>
  <si>
    <t>נתונים לרבעון 1 בשנת :</t>
  </si>
  <si>
    <t>קרנות סל</t>
  </si>
  <si>
    <t>דוכ"ס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</si>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</sst>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64" formatCode="_(* #,##0_);_(* \(#,##0\);_(* &quot;-&quot;_);_(@_)"/>
    <numFmt numFmtId="165" formatCode="0.0%"/>
    <numFmt numFmtId="166" formatCode="#,##0_ ;[Red]\-#,##0\ "/>
    <numFmt numFmtId="167" formatCode="_ * #,##0.00%_ ;_*\ \(#,##0.0%\)_ ;_ * &quot;-&quot;??_ ;_ @_ "/>
    <numFmt numFmtId="168" formatCode="_ [$₪-40D]\ * #,##0.00_ ;_ [$₪-40D]\ * \-#,##0.00_ ;_ [$₪-40D]\ * &quot;-&quot;??_ ;_ @_ "/>
    <numFmt numFmtId="169" formatCode="[Color43]0.00%;[Color3]\-0.00%"/>
    <numFmt numFmtId="170" formatCode="[Color51]0.0%;[Color3]\-0.0%"/>
    <numFmt numFmtId="171" formatCode="dd\ \בmmmm\ yyyy\ "/>
    <numFmt numFmtId="172" formatCode="dd\.mm\.yy"/>
    <numFmt numFmtId="173" formatCode="dd\.mm\.yyyy"/>
    <numFmt numFmtId="174" formatCode="[Color10]#,##0_);[Color30]#,##0_)"/>
    <numFmt numFmtId="175" formatCode="[Color10]\(#,##0\);[Color30]#,##0_)"/>
    <numFmt numFmtId="176" formatCode="[Color10]#,##0_);[Color30]\(#,##0\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_ * #,##0_ ;_ * \-#,##0_ ;_ * &quot;-&quot;??_ ;_ @_ 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1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rgb="FFFF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06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9" fontId="5" fillId="0" borderId="0">
      <alignment horizontal="right"/>
      <protection hidden="1"/>
    </xf>
    <xf numFmtId="170" fontId="5" fillId="0" borderId="0">
      <alignment horizontal="right"/>
      <protection hidden="1"/>
    </xf>
    <xf numFmtId="169" fontId="5" fillId="0" borderId="0">
      <alignment horizontal="right"/>
      <protection hidden="1"/>
    </xf>
    <xf numFmtId="0" fontId="3" fillId="0" borderId="0"/>
    <xf numFmtId="171" fontId="5" fillId="0" borderId="0">
      <alignment horizontal="right"/>
      <protection hidden="1"/>
    </xf>
    <xf numFmtId="172" fontId="5" fillId="0" borderId="0">
      <alignment horizontal="right"/>
      <protection locked="0"/>
    </xf>
    <xf numFmtId="173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4" fontId="5" fillId="0" borderId="0">
      <alignment horizontal="right"/>
      <protection hidden="1"/>
    </xf>
    <xf numFmtId="175" fontId="5" fillId="0" borderId="0">
      <alignment horizontal="right"/>
      <protection hidden="1"/>
    </xf>
    <xf numFmtId="174" fontId="5" fillId="0" borderId="0">
      <alignment horizontal="right"/>
      <protection hidden="1"/>
    </xf>
    <xf numFmtId="176" fontId="5" fillId="0" borderId="0">
      <alignment horizontal="right"/>
      <protection hidden="1"/>
    </xf>
    <xf numFmtId="176" fontId="5" fillId="0" borderId="0">
      <alignment horizontal="right"/>
      <protection locked="0"/>
    </xf>
    <xf numFmtId="37" fontId="5" fillId="0" borderId="0">
      <alignment horizontal="right"/>
      <protection hidden="1"/>
    </xf>
    <xf numFmtId="174" fontId="5" fillId="0" borderId="0">
      <alignment horizontal="right"/>
      <protection hidden="1"/>
    </xf>
    <xf numFmtId="174" fontId="5" fillId="0" borderId="0">
      <alignment horizontal="right"/>
      <protection hidden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1" fontId="5" fillId="0" borderId="0">
      <alignment horizontal="right" readingOrder="2"/>
      <protection hidden="1"/>
    </xf>
    <xf numFmtId="0" fontId="2" fillId="0" borderId="0">
      <alignment horizontal="right"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4" borderId="2" xfId="2" applyFont="1" applyFill="1" applyBorder="1"/>
    <xf numFmtId="0" fontId="4" fillId="4" borderId="4" xfId="2" applyFont="1" applyFill="1" applyBorder="1"/>
    <xf numFmtId="165" fontId="6" fillId="3" borderId="5" xfId="1" applyNumberFormat="1" applyFont="1" applyFill="1" applyBorder="1" applyAlignment="1">
      <alignment horizontal="right"/>
    </xf>
    <xf numFmtId="166" fontId="6" fillId="3" borderId="6" xfId="1" applyNumberFormat="1" applyFont="1" applyFill="1" applyBorder="1" applyAlignment="1">
      <alignment horizontal="right"/>
    </xf>
    <xf numFmtId="166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5" fontId="6" fillId="0" borderId="0" xfId="2" applyNumberFormat="1" applyFont="1"/>
    <xf numFmtId="166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7" fontId="6" fillId="0" borderId="0" xfId="2" applyNumberFormat="1" applyFont="1"/>
    <xf numFmtId="166" fontId="6" fillId="0" borderId="0" xfId="1" applyNumberFormat="1" applyFont="1" applyFill="1" applyBorder="1"/>
    <xf numFmtId="0" fontId="7" fillId="0" borderId="0" xfId="3" applyFont="1"/>
    <xf numFmtId="0" fontId="4" fillId="4" borderId="12" xfId="2" applyFont="1" applyFill="1" applyBorder="1"/>
    <xf numFmtId="0" fontId="4" fillId="4" borderId="14" xfId="2" applyFont="1" applyFill="1" applyBorder="1"/>
    <xf numFmtId="165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5" fontId="24" fillId="3" borderId="15" xfId="1" applyNumberFormat="1" applyFont="1" applyFill="1" applyBorder="1" applyAlignment="1">
      <alignment horizontal="right"/>
    </xf>
    <xf numFmtId="165" fontId="24" fillId="3" borderId="5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5" fontId="28" fillId="3" borderId="15" xfId="1" applyNumberFormat="1" applyFont="1" applyFill="1" applyBorder="1" applyAlignment="1">
      <alignment horizontal="right"/>
    </xf>
    <xf numFmtId="165" fontId="26" fillId="3" borderId="5" xfId="1" applyNumberFormat="1" applyFont="1" applyFill="1" applyBorder="1" applyAlignment="1">
      <alignment horizontal="right"/>
    </xf>
    <xf numFmtId="166" fontId="26" fillId="3" borderId="7" xfId="1" applyNumberFormat="1" applyFont="1" applyFill="1" applyBorder="1" applyAlignment="1">
      <alignment horizontal="right"/>
    </xf>
    <xf numFmtId="168" fontId="6" fillId="0" borderId="0" xfId="2" applyNumberFormat="1" applyFont="1"/>
    <xf numFmtId="166" fontId="2" fillId="0" borderId="0" xfId="0" applyNumberFormat="1" applyFont="1"/>
    <xf numFmtId="166" fontId="8" fillId="3" borderId="23" xfId="1" applyNumberFormat="1" applyFont="1" applyFill="1" applyBorder="1" applyAlignment="1">
      <alignment horizontal="right" vertical="center"/>
    </xf>
    <xf numFmtId="166" fontId="6" fillId="3" borderId="20" xfId="1" applyNumberFormat="1" applyFont="1" applyFill="1" applyBorder="1" applyAlignment="1">
      <alignment horizontal="right"/>
    </xf>
    <xf numFmtId="165" fontId="8" fillId="3" borderId="24" xfId="4" applyNumberFormat="1" applyFont="1" applyFill="1" applyBorder="1" applyAlignment="1">
      <alignment horizontal="right" vertical="center"/>
    </xf>
    <xf numFmtId="165" fontId="6" fillId="3" borderId="22" xfId="1" applyNumberFormat="1" applyFont="1" applyFill="1" applyBorder="1" applyAlignment="1">
      <alignment horizontal="right"/>
    </xf>
    <xf numFmtId="166" fontId="25" fillId="3" borderId="20" xfId="1" applyNumberFormat="1" applyFont="1" applyFill="1" applyBorder="1" applyAlignment="1">
      <alignment horizontal="right"/>
    </xf>
    <xf numFmtId="166" fontId="27" fillId="3" borderId="23" xfId="1" applyNumberFormat="1" applyFont="1" applyFill="1" applyBorder="1" applyAlignment="1">
      <alignment horizontal="right" vertical="center"/>
    </xf>
    <xf numFmtId="165" fontId="27" fillId="3" borderId="24" xfId="4" applyNumberFormat="1" applyFont="1" applyFill="1" applyBorder="1" applyAlignment="1">
      <alignment horizontal="right" vertical="center"/>
    </xf>
    <xf numFmtId="165" fontId="27" fillId="3" borderId="22" xfId="1" applyNumberFormat="1" applyFont="1" applyFill="1" applyBorder="1" applyAlignment="1">
      <alignment horizontal="right"/>
    </xf>
    <xf numFmtId="166" fontId="28" fillId="2" borderId="7" xfId="1" applyNumberFormat="1" applyFont="1" applyFill="1" applyBorder="1" applyAlignment="1">
      <alignment horizontal="right"/>
    </xf>
    <xf numFmtId="165" fontId="28" fillId="2" borderId="15" xfId="1" applyNumberFormat="1" applyFont="1" applyFill="1" applyBorder="1" applyAlignment="1">
      <alignment horizontal="right"/>
    </xf>
    <xf numFmtId="165" fontId="28" fillId="2" borderId="5" xfId="1" applyNumberFormat="1" applyFont="1" applyFill="1" applyBorder="1" applyAlignment="1">
      <alignment horizontal="right"/>
    </xf>
    <xf numFmtId="166" fontId="27" fillId="2" borderId="20" xfId="1" applyNumberFormat="1" applyFont="1" applyFill="1" applyBorder="1" applyAlignment="1">
      <alignment horizontal="right"/>
    </xf>
    <xf numFmtId="165" fontId="27" fillId="2" borderId="21" xfId="1" applyNumberFormat="1" applyFont="1" applyFill="1" applyBorder="1" applyAlignment="1">
      <alignment horizontal="right"/>
    </xf>
    <xf numFmtId="165" fontId="27" fillId="2" borderId="22" xfId="1" applyNumberFormat="1" applyFont="1" applyFill="1" applyBorder="1" applyAlignment="1">
      <alignment horizontal="right"/>
    </xf>
    <xf numFmtId="166" fontId="28" fillId="0" borderId="0" xfId="1" applyNumberFormat="1" applyFont="1" applyFill="1" applyBorder="1"/>
    <xf numFmtId="167" fontId="28" fillId="0" borderId="0" xfId="2" applyNumberFormat="1" applyFont="1"/>
    <xf numFmtId="166" fontId="28" fillId="0" borderId="0" xfId="2" applyNumberFormat="1" applyFont="1"/>
    <xf numFmtId="165" fontId="28" fillId="0" borderId="0" xfId="2" applyNumberFormat="1" applyFont="1"/>
    <xf numFmtId="166" fontId="25" fillId="2" borderId="20" xfId="1" applyNumberFormat="1" applyFont="1" applyFill="1" applyBorder="1" applyAlignment="1">
      <alignment horizontal="right"/>
    </xf>
    <xf numFmtId="165" fontId="25" fillId="2" borderId="22" xfId="4" applyNumberFormat="1" applyFont="1" applyFill="1" applyBorder="1" applyAlignment="1">
      <alignment horizontal="right"/>
    </xf>
    <xf numFmtId="166" fontId="6" fillId="0" borderId="25" xfId="1" applyNumberFormat="1" applyFont="1" applyFill="1" applyBorder="1" applyAlignment="1">
      <alignment horizontal="right"/>
    </xf>
    <xf numFmtId="166" fontId="27" fillId="2" borderId="7" xfId="1" applyNumberFormat="1" applyFont="1" applyFill="1" applyBorder="1" applyAlignment="1">
      <alignment horizontal="right"/>
    </xf>
    <xf numFmtId="165" fontId="27" fillId="2" borderId="15" xfId="1" applyNumberFormat="1" applyFont="1" applyFill="1" applyBorder="1" applyAlignment="1">
      <alignment horizontal="right"/>
    </xf>
    <xf numFmtId="181" fontId="28" fillId="0" borderId="0" xfId="504" applyNumberFormat="1" applyFont="1"/>
    <xf numFmtId="181" fontId="2" fillId="0" borderId="0" xfId="504" applyNumberFormat="1" applyFont="1"/>
    <xf numFmtId="181" fontId="6" fillId="0" borderId="0" xfId="504" applyNumberFormat="1" applyFont="1"/>
    <xf numFmtId="165" fontId="26" fillId="3" borderId="15" xfId="1" applyNumberFormat="1" applyFont="1" applyFill="1" applyBorder="1" applyAlignment="1">
      <alignment horizontal="right"/>
    </xf>
    <xf numFmtId="165" fontId="29" fillId="3" borderId="15" xfId="1" applyNumberFormat="1" applyFont="1" applyFill="1" applyBorder="1" applyAlignment="1">
      <alignment horizontal="right"/>
    </xf>
    <xf numFmtId="165" fontId="26" fillId="3" borderId="22" xfId="1" applyNumberFormat="1" applyFont="1" applyFill="1" applyBorder="1" applyAlignment="1">
      <alignment horizontal="right"/>
    </xf>
    <xf numFmtId="9" fontId="2" fillId="0" borderId="0" xfId="505" applyFont="1"/>
    <xf numFmtId="181" fontId="6" fillId="0" borderId="0" xfId="504" applyNumberFormat="1" applyFont="1" applyFill="1"/>
    <xf numFmtId="181" fontId="28" fillId="0" borderId="0" xfId="504" applyNumberFormat="1" applyFont="1" applyFill="1"/>
    <xf numFmtId="0" fontId="23" fillId="0" borderId="17" xfId="2" applyFont="1" applyBorder="1" applyAlignment="1">
      <alignment horizontal="right"/>
    </xf>
    <xf numFmtId="0" fontId="23" fillId="0" borderId="18" xfId="2" applyFont="1" applyBorder="1" applyAlignment="1">
      <alignment horizontal="right"/>
    </xf>
    <xf numFmtId="0" fontId="23" fillId="0" borderId="19" xfId="2" applyFont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</cellXfs>
  <cellStyles count="506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4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5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9"/>
  <sheetViews>
    <sheetView rightToLeft="1" tabSelected="1" topLeftCell="A27" zoomScaleNormal="100" workbookViewId="0">
      <pane xSplit="2" topLeftCell="P1" activePane="topRight" state="frozen"/>
      <selection activeCell="A17" sqref="A17"/>
      <selection pane="topRight" activeCell="AE40" sqref="AE40"/>
    </sheetView>
  </sheetViews>
  <sheetFormatPr defaultColWidth="9.125" defaultRowHeight="15" x14ac:dyDescent="0.25"/>
  <cols>
    <col min="1" max="1" width="2" style="1" customWidth="1"/>
    <col min="2" max="2" width="23.25" style="1" customWidth="1"/>
    <col min="3" max="3" width="9.625" style="1" customWidth="1"/>
    <col min="4" max="4" width="9.125" style="1" customWidth="1"/>
    <col min="5" max="5" width="8.75" style="1" customWidth="1"/>
    <col min="6" max="6" width="9.625" style="1" customWidth="1"/>
    <col min="7" max="7" width="9" style="1" customWidth="1"/>
    <col min="8" max="8" width="9.625" style="1" customWidth="1"/>
    <col min="9" max="9" width="10.5" style="1" customWidth="1"/>
    <col min="10" max="10" width="10.875" style="1" customWidth="1"/>
    <col min="11" max="12" width="9.125" style="1" customWidth="1"/>
    <col min="13" max="13" width="9.875" style="1" customWidth="1"/>
    <col min="14" max="14" width="9.75" style="1" customWidth="1"/>
    <col min="15" max="18" width="9.125" style="1" customWidth="1"/>
    <col min="19" max="19" width="9.875" style="1" customWidth="1"/>
    <col min="20" max="20" width="9.125" style="1" customWidth="1"/>
    <col min="21" max="21" width="9.125" style="1"/>
    <col min="22" max="22" width="11.875" style="1" bestFit="1" customWidth="1"/>
    <col min="23" max="24" width="9.125" style="1"/>
    <col min="25" max="25" width="9.875" style="1" bestFit="1" customWidth="1"/>
    <col min="26" max="30" width="9.125" style="1"/>
    <col min="31" max="31" width="10.5" style="1" bestFit="1" customWidth="1"/>
    <col min="32" max="16384" width="9.125" style="1"/>
  </cols>
  <sheetData>
    <row r="1" spans="1:26" ht="18.75" x14ac:dyDescent="0.3">
      <c r="B1" s="27" t="s">
        <v>26</v>
      </c>
    </row>
    <row r="2" spans="1:26" ht="18.75" x14ac:dyDescent="0.3">
      <c r="B2" s="28" t="s">
        <v>25</v>
      </c>
      <c r="C2" s="69" t="s">
        <v>29</v>
      </c>
      <c r="D2" s="70"/>
      <c r="E2" s="70"/>
      <c r="F2" s="70"/>
      <c r="G2" s="70"/>
      <c r="H2" s="71"/>
    </row>
    <row r="3" spans="1:26" ht="18.75" x14ac:dyDescent="0.3">
      <c r="B3" s="27" t="s">
        <v>27</v>
      </c>
      <c r="C3" s="69" t="s">
        <v>30</v>
      </c>
      <c r="D3" s="70"/>
      <c r="E3" s="70"/>
      <c r="F3" s="70"/>
      <c r="G3" s="70"/>
      <c r="H3" s="71"/>
    </row>
    <row r="4" spans="1:26" x14ac:dyDescent="0.25">
      <c r="A4" s="16"/>
      <c r="B4" s="10"/>
      <c r="C4" s="35"/>
      <c r="D4" s="16"/>
      <c r="E4" s="16"/>
      <c r="F4" s="16"/>
      <c r="G4" s="16"/>
      <c r="H4" s="16"/>
      <c r="J4" s="36"/>
    </row>
    <row r="5" spans="1:26" x14ac:dyDescent="0.25">
      <c r="A5" s="16"/>
      <c r="B5" s="16"/>
    </row>
    <row r="6" spans="1:26" ht="18.75" x14ac:dyDescent="0.3">
      <c r="A6" s="16"/>
      <c r="B6" s="25" t="s">
        <v>34</v>
      </c>
      <c r="C6" s="72" t="s">
        <v>21</v>
      </c>
      <c r="D6" s="73"/>
      <c r="E6" s="73"/>
      <c r="F6" s="73"/>
      <c r="G6" s="73"/>
      <c r="H6" s="74"/>
      <c r="I6" s="72" t="s">
        <v>24</v>
      </c>
      <c r="J6" s="73"/>
      <c r="K6" s="73"/>
      <c r="L6" s="73"/>
      <c r="M6" s="73"/>
      <c r="N6" s="74"/>
      <c r="O6" s="72" t="s">
        <v>23</v>
      </c>
      <c r="P6" s="73"/>
      <c r="Q6" s="73"/>
      <c r="R6" s="73"/>
      <c r="S6" s="73"/>
      <c r="T6" s="74"/>
      <c r="U6" s="72" t="s">
        <v>22</v>
      </c>
      <c r="V6" s="73"/>
      <c r="W6" s="73"/>
      <c r="X6" s="73"/>
      <c r="Y6" s="73"/>
      <c r="Z6" s="74"/>
    </row>
    <row r="7" spans="1:26" ht="42" customHeight="1" x14ac:dyDescent="0.3">
      <c r="A7" s="16"/>
      <c r="B7" s="24">
        <v>2025</v>
      </c>
      <c r="C7" s="75" t="s">
        <v>20</v>
      </c>
      <c r="D7" s="76"/>
      <c r="E7" s="76" t="s">
        <v>19</v>
      </c>
      <c r="F7" s="76"/>
      <c r="G7" s="76" t="s">
        <v>18</v>
      </c>
      <c r="H7" s="77"/>
      <c r="I7" s="75" t="s">
        <v>20</v>
      </c>
      <c r="J7" s="76"/>
      <c r="K7" s="76" t="s">
        <v>19</v>
      </c>
      <c r="L7" s="76"/>
      <c r="M7" s="76" t="s">
        <v>18</v>
      </c>
      <c r="N7" s="77"/>
      <c r="O7" s="75" t="s">
        <v>20</v>
      </c>
      <c r="P7" s="76"/>
      <c r="Q7" s="76" t="s">
        <v>19</v>
      </c>
      <c r="R7" s="76"/>
      <c r="S7" s="76" t="s">
        <v>18</v>
      </c>
      <c r="T7" s="77"/>
      <c r="U7" s="75" t="s">
        <v>20</v>
      </c>
      <c r="V7" s="76"/>
      <c r="W7" s="76" t="s">
        <v>19</v>
      </c>
      <c r="X7" s="76"/>
      <c r="Y7" s="76" t="s">
        <v>18</v>
      </c>
      <c r="Z7" s="77"/>
    </row>
    <row r="8" spans="1:26" ht="21" customHeight="1" x14ac:dyDescent="0.25">
      <c r="A8" s="16"/>
      <c r="B8" s="16"/>
      <c r="C8" s="23" t="s">
        <v>17</v>
      </c>
      <c r="D8" s="22" t="s">
        <v>16</v>
      </c>
      <c r="E8" s="22" t="s">
        <v>17</v>
      </c>
      <c r="F8" s="22" t="s">
        <v>16</v>
      </c>
      <c r="G8" s="22" t="s">
        <v>17</v>
      </c>
      <c r="H8" s="21" t="s">
        <v>16</v>
      </c>
      <c r="I8" s="23" t="s">
        <v>17</v>
      </c>
      <c r="J8" s="22" t="s">
        <v>16</v>
      </c>
      <c r="K8" s="22" t="s">
        <v>17</v>
      </c>
      <c r="L8" s="22" t="s">
        <v>16</v>
      </c>
      <c r="M8" s="22" t="s">
        <v>17</v>
      </c>
      <c r="N8" s="21" t="s">
        <v>16</v>
      </c>
      <c r="O8" s="23" t="s">
        <v>17</v>
      </c>
      <c r="P8" s="22" t="s">
        <v>16</v>
      </c>
      <c r="Q8" s="22" t="s">
        <v>17</v>
      </c>
      <c r="R8" s="22" t="s">
        <v>16</v>
      </c>
      <c r="S8" s="22" t="s">
        <v>17</v>
      </c>
      <c r="T8" s="21" t="s">
        <v>16</v>
      </c>
      <c r="U8" s="23" t="s">
        <v>17</v>
      </c>
      <c r="V8" s="22" t="s">
        <v>16</v>
      </c>
      <c r="W8" s="22" t="s">
        <v>17</v>
      </c>
      <c r="X8" s="22" t="s">
        <v>16</v>
      </c>
      <c r="Y8" s="22" t="s">
        <v>17</v>
      </c>
      <c r="Z8" s="21" t="s">
        <v>16</v>
      </c>
    </row>
    <row r="9" spans="1:26" x14ac:dyDescent="0.25">
      <c r="A9" s="26"/>
      <c r="B9" s="20" t="s">
        <v>15</v>
      </c>
      <c r="C9" s="6">
        <v>1345</v>
      </c>
      <c r="D9" s="19">
        <v>7.1398237604841278E-2</v>
      </c>
      <c r="E9" s="6">
        <v>1345</v>
      </c>
      <c r="F9" s="32">
        <v>7.1398237604841278E-2</v>
      </c>
      <c r="G9" s="6">
        <v>121221</v>
      </c>
      <c r="H9" s="19">
        <v>7.2551062730834906E-2</v>
      </c>
      <c r="I9" s="45">
        <v>2643.0753094800139</v>
      </c>
      <c r="J9" s="46">
        <v>7.0396732957436883E-2</v>
      </c>
      <c r="K9" s="45">
        <v>2643.0753094800139</v>
      </c>
      <c r="L9" s="46">
        <v>7.0396732957436883E-2</v>
      </c>
      <c r="M9" s="45">
        <v>99955.358910520008</v>
      </c>
      <c r="N9" s="47">
        <v>5.9603866421875082E-2</v>
      </c>
      <c r="O9" s="6">
        <v>4422.2437871199973</v>
      </c>
      <c r="P9" s="29">
        <v>0.13866336460474768</v>
      </c>
      <c r="Q9" s="6">
        <v>4422.2437871199973</v>
      </c>
      <c r="R9" s="64">
        <v>0.13866336460474768</v>
      </c>
      <c r="S9" s="6">
        <v>86974.96079339998</v>
      </c>
      <c r="T9" s="19">
        <v>5.1602850591530865E-2</v>
      </c>
      <c r="U9" s="45">
        <v>-3310.4596966000108</v>
      </c>
      <c r="V9" s="46">
        <v>-0.16945192787162433</v>
      </c>
      <c r="W9" s="45">
        <v>-3310.4596966000108</v>
      </c>
      <c r="X9" s="46">
        <v>-0.16945192787162433</v>
      </c>
      <c r="Y9" s="45">
        <v>100463.150115105</v>
      </c>
      <c r="Z9" s="47">
        <v>5.9009242404591773E-2</v>
      </c>
    </row>
    <row r="10" spans="1:26" x14ac:dyDescent="0.25">
      <c r="A10" s="26"/>
      <c r="B10" s="18" t="s">
        <v>14</v>
      </c>
      <c r="C10" s="6">
        <v>2507</v>
      </c>
      <c r="D10" s="19">
        <v>0.13308206816010193</v>
      </c>
      <c r="E10" s="6">
        <v>2507</v>
      </c>
      <c r="F10" s="32">
        <v>0.13308206816010193</v>
      </c>
      <c r="G10" s="6">
        <v>383785</v>
      </c>
      <c r="H10" s="19">
        <v>0.22969625403315824</v>
      </c>
      <c r="I10" s="45">
        <v>8951.3720299999986</v>
      </c>
      <c r="J10" s="46">
        <v>0.23841445006822443</v>
      </c>
      <c r="K10" s="45">
        <v>8951.3720299999986</v>
      </c>
      <c r="L10" s="46">
        <v>0.23841445006822443</v>
      </c>
      <c r="M10" s="45">
        <v>434259.53896020009</v>
      </c>
      <c r="N10" s="47">
        <v>0.25895107410678969</v>
      </c>
      <c r="O10" s="6">
        <v>5982.6179500000035</v>
      </c>
      <c r="P10" s="19">
        <v>0.18759027634521683</v>
      </c>
      <c r="Q10" s="6">
        <v>5982.6179500000035</v>
      </c>
      <c r="R10" s="32">
        <v>0.18759027634521683</v>
      </c>
      <c r="S10" s="6">
        <v>436813.8091899</v>
      </c>
      <c r="T10" s="19">
        <v>0.25916467827432899</v>
      </c>
      <c r="U10" s="45">
        <v>5667.7963099999979</v>
      </c>
      <c r="V10" s="46">
        <v>0.29011650934749972</v>
      </c>
      <c r="W10" s="45">
        <v>5667.7963099999979</v>
      </c>
      <c r="X10" s="46">
        <v>0.29011650934749972</v>
      </c>
      <c r="Y10" s="45">
        <v>439696.88910850004</v>
      </c>
      <c r="Z10" s="47">
        <v>0.25826564550505055</v>
      </c>
    </row>
    <row r="11" spans="1:26" x14ac:dyDescent="0.25">
      <c r="A11" s="26"/>
      <c r="B11" s="18" t="s">
        <v>13</v>
      </c>
      <c r="C11" s="6">
        <v>0</v>
      </c>
      <c r="D11" s="19">
        <v>0</v>
      </c>
      <c r="E11" s="6">
        <v>0</v>
      </c>
      <c r="F11" s="32">
        <v>0</v>
      </c>
      <c r="G11" s="6">
        <v>0</v>
      </c>
      <c r="H11" s="19">
        <v>0</v>
      </c>
      <c r="I11" s="45">
        <v>0</v>
      </c>
      <c r="J11" s="46">
        <v>0</v>
      </c>
      <c r="K11" s="45">
        <v>0</v>
      </c>
      <c r="L11" s="46">
        <v>0</v>
      </c>
      <c r="M11" s="45">
        <v>0</v>
      </c>
      <c r="N11" s="47">
        <v>0</v>
      </c>
      <c r="O11" s="6">
        <v>0</v>
      </c>
      <c r="P11" s="19">
        <v>0</v>
      </c>
      <c r="Q11" s="6">
        <v>0</v>
      </c>
      <c r="R11" s="32">
        <v>0</v>
      </c>
      <c r="S11" s="6">
        <v>0</v>
      </c>
      <c r="T11" s="19">
        <v>0</v>
      </c>
      <c r="U11" s="45">
        <v>0</v>
      </c>
      <c r="V11" s="46">
        <v>0</v>
      </c>
      <c r="W11" s="45">
        <v>0</v>
      </c>
      <c r="X11" s="46">
        <v>0</v>
      </c>
      <c r="Y11" s="45">
        <v>0</v>
      </c>
      <c r="Z11" s="47">
        <v>0</v>
      </c>
    </row>
    <row r="12" spans="1:26" x14ac:dyDescent="0.25">
      <c r="A12" s="26"/>
      <c r="B12" s="18" t="s">
        <v>12</v>
      </c>
      <c r="C12" s="6">
        <v>1573</v>
      </c>
      <c r="D12" s="19">
        <v>8.3501433273171249E-2</v>
      </c>
      <c r="E12" s="6">
        <v>1573</v>
      </c>
      <c r="F12" s="32">
        <v>8.3501433273171249E-2</v>
      </c>
      <c r="G12" s="6">
        <v>268973</v>
      </c>
      <c r="H12" s="19">
        <v>0.16098099335841856</v>
      </c>
      <c r="I12" s="45">
        <v>7416.4515900000006</v>
      </c>
      <c r="J12" s="46">
        <v>0.19753276049319324</v>
      </c>
      <c r="K12" s="45">
        <v>7416.4515900000006</v>
      </c>
      <c r="L12" s="46">
        <v>0.19753276049319324</v>
      </c>
      <c r="M12" s="45">
        <v>277623.2515921375</v>
      </c>
      <c r="N12" s="47">
        <v>0.16554809450804558</v>
      </c>
      <c r="O12" s="6">
        <v>4331.5929699999997</v>
      </c>
      <c r="P12" s="19">
        <v>0.13582092807000956</v>
      </c>
      <c r="Q12" s="6">
        <v>4331.5929699999997</v>
      </c>
      <c r="R12" s="32">
        <v>0.13582092807000956</v>
      </c>
      <c r="S12" s="6">
        <v>291080.35369538562</v>
      </c>
      <c r="T12" s="19">
        <v>0.17270000313714159</v>
      </c>
      <c r="U12" s="45">
        <v>5160.4738199999974</v>
      </c>
      <c r="V12" s="46">
        <v>0.2641482808046709</v>
      </c>
      <c r="W12" s="45">
        <v>5160.4738199999974</v>
      </c>
      <c r="X12" s="46">
        <v>0.2641482808046709</v>
      </c>
      <c r="Y12" s="45">
        <v>292943.12410908443</v>
      </c>
      <c r="Z12" s="47">
        <v>0.17206659159607926</v>
      </c>
    </row>
    <row r="13" spans="1:26" x14ac:dyDescent="0.25">
      <c r="A13" s="26"/>
      <c r="B13" s="18" t="s">
        <v>11</v>
      </c>
      <c r="C13" s="6">
        <v>870</v>
      </c>
      <c r="D13" s="19">
        <v>4.6183246629153837E-2</v>
      </c>
      <c r="E13" s="6">
        <v>870</v>
      </c>
      <c r="F13" s="32">
        <v>4.6183246629153837E-2</v>
      </c>
      <c r="G13" s="6">
        <v>71788</v>
      </c>
      <c r="H13" s="19">
        <v>4.2965292245742699E-2</v>
      </c>
      <c r="I13" s="45">
        <v>2168.8914786745181</v>
      </c>
      <c r="J13" s="46">
        <v>5.776712971071133E-2</v>
      </c>
      <c r="K13" s="45">
        <v>2168.8914786745181</v>
      </c>
      <c r="L13" s="46">
        <v>5.776712971071133E-2</v>
      </c>
      <c r="M13" s="45">
        <v>68075.63943646659</v>
      </c>
      <c r="N13" s="47">
        <v>4.0593834725632091E-2</v>
      </c>
      <c r="O13" s="6">
        <v>1653.9735313254814</v>
      </c>
      <c r="P13" s="19">
        <v>5.1861802709467858E-2</v>
      </c>
      <c r="Q13" s="6">
        <v>1653.9735313254814</v>
      </c>
      <c r="R13" s="32">
        <v>5.1861802709467858E-2</v>
      </c>
      <c r="S13" s="6">
        <v>65585.209280329436</v>
      </c>
      <c r="T13" s="19">
        <v>3.8912161898484517E-2</v>
      </c>
      <c r="U13" s="45">
        <v>-30.527430000000095</v>
      </c>
      <c r="V13" s="46">
        <v>-1.5626022790064195E-3</v>
      </c>
      <c r="W13" s="45">
        <v>-30.527430000000095</v>
      </c>
      <c r="X13" s="46">
        <v>-1.5626022790064195E-3</v>
      </c>
      <c r="Y13" s="45">
        <v>65300.354845688882</v>
      </c>
      <c r="Z13" s="47">
        <v>3.8355600673283613E-2</v>
      </c>
    </row>
    <row r="14" spans="1:26" x14ac:dyDescent="0.25">
      <c r="A14" s="26"/>
      <c r="B14" s="18" t="s">
        <v>10</v>
      </c>
      <c r="C14" s="6">
        <v>-1514</v>
      </c>
      <c r="D14" s="29">
        <v>-8.0369465973033224E-2</v>
      </c>
      <c r="E14" s="6">
        <v>-1514</v>
      </c>
      <c r="F14" s="29">
        <v>-8.0369465973033224E-2</v>
      </c>
      <c r="G14" s="6">
        <v>63191</v>
      </c>
      <c r="H14" s="19">
        <v>3.7819966878875677E-2</v>
      </c>
      <c r="I14" s="45">
        <v>10441.128990000001</v>
      </c>
      <c r="J14" s="46">
        <v>0.27809323731596108</v>
      </c>
      <c r="K14" s="45">
        <v>10441.128990000001</v>
      </c>
      <c r="L14" s="46">
        <v>0.27809323731596108</v>
      </c>
      <c r="M14" s="45">
        <v>74385.038945560023</v>
      </c>
      <c r="N14" s="47">
        <v>4.4356160324191568E-2</v>
      </c>
      <c r="O14" s="6">
        <v>5653.6216899999981</v>
      </c>
      <c r="P14" s="19">
        <v>0.17727430767635946</v>
      </c>
      <c r="Q14" s="6">
        <v>5653.6216899999981</v>
      </c>
      <c r="R14" s="32">
        <v>0.17727430767635946</v>
      </c>
      <c r="S14" s="6">
        <v>79865.197045999943</v>
      </c>
      <c r="T14" s="19">
        <v>4.7384578193919079E-2</v>
      </c>
      <c r="U14" s="45">
        <v>5286.5986299999986</v>
      </c>
      <c r="V14" s="46">
        <v>0.27060420963802673</v>
      </c>
      <c r="W14" s="45">
        <v>5286.5986299999986</v>
      </c>
      <c r="X14" s="46">
        <v>0.27060420963802673</v>
      </c>
      <c r="Y14" s="45">
        <v>82628.788052899981</v>
      </c>
      <c r="Z14" s="47">
        <v>4.8533837314724097E-2</v>
      </c>
    </row>
    <row r="15" spans="1:26" x14ac:dyDescent="0.25">
      <c r="A15" s="26"/>
      <c r="B15" s="18" t="s">
        <v>35</v>
      </c>
      <c r="C15" s="6">
        <v>-113</v>
      </c>
      <c r="D15" s="29">
        <v>-5.9985136426372225E-3</v>
      </c>
      <c r="E15" s="6">
        <v>-113</v>
      </c>
      <c r="F15" s="29">
        <v>-5.9985136426372225E-3</v>
      </c>
      <c r="G15" s="6">
        <v>29524</v>
      </c>
      <c r="H15" s="19">
        <v>1.7670185661437951E-2</v>
      </c>
      <c r="I15" s="45">
        <v>994.60005000000001</v>
      </c>
      <c r="J15" s="46">
        <v>2.6490578557550864E-2</v>
      </c>
      <c r="K15" s="45">
        <v>994.60005000000001</v>
      </c>
      <c r="L15" s="46">
        <v>2.6490578557550864E-2</v>
      </c>
      <c r="M15" s="45">
        <v>22270.005026571991</v>
      </c>
      <c r="N15" s="47">
        <v>1.3279712256413908E-2</v>
      </c>
      <c r="O15" s="6">
        <v>1426.68336</v>
      </c>
      <c r="P15" s="63">
        <v>4.4734918391290943E-2</v>
      </c>
      <c r="Q15" s="6">
        <v>1426.68336</v>
      </c>
      <c r="R15" s="32">
        <v>4.4734918391290943E-2</v>
      </c>
      <c r="S15" s="6">
        <v>23757.913092974402</v>
      </c>
      <c r="T15" s="19">
        <v>1.4095735468228751E-2</v>
      </c>
      <c r="U15" s="45">
        <v>-171.83107000000018</v>
      </c>
      <c r="V15" s="46">
        <v>-8.7954872580532015E-3</v>
      </c>
      <c r="W15" s="45">
        <v>-171.83107000000018</v>
      </c>
      <c r="X15" s="46">
        <v>-8.7954872580532015E-3</v>
      </c>
      <c r="Y15" s="45">
        <v>25219.936619893997</v>
      </c>
      <c r="Z15" s="47">
        <v>1.4813484862127651E-2</v>
      </c>
    </row>
    <row r="16" spans="1:26" x14ac:dyDescent="0.25">
      <c r="A16" s="26"/>
      <c r="B16" s="18" t="s">
        <v>9</v>
      </c>
      <c r="C16" s="6">
        <v>693</v>
      </c>
      <c r="D16" s="19">
        <v>3.6787344728739783E-2</v>
      </c>
      <c r="E16" s="6">
        <v>693</v>
      </c>
      <c r="F16" s="32">
        <v>3.6787344728739783E-2</v>
      </c>
      <c r="G16" s="6">
        <v>71813</v>
      </c>
      <c r="H16" s="19">
        <v>4.2980254806423368E-2</v>
      </c>
      <c r="I16" s="45">
        <v>7742.8065900000001</v>
      </c>
      <c r="J16" s="46">
        <v>0.20622503108492457</v>
      </c>
      <c r="K16" s="45">
        <v>7742.8065900000001</v>
      </c>
      <c r="L16" s="46">
        <v>0.20622503108492457</v>
      </c>
      <c r="M16" s="45">
        <v>39813.282513500002</v>
      </c>
      <c r="N16" s="47">
        <v>2.37408539033446E-2</v>
      </c>
      <c r="O16" s="6">
        <v>2079.68786</v>
      </c>
      <c r="P16" s="19">
        <v>6.5210451950920983E-2</v>
      </c>
      <c r="Q16" s="6">
        <v>2079.68786</v>
      </c>
      <c r="R16" s="32">
        <v>6.5210451950920983E-2</v>
      </c>
      <c r="S16" s="6">
        <v>41789.740270400005</v>
      </c>
      <c r="T16" s="19">
        <v>2.479414424290231E-2</v>
      </c>
      <c r="U16" s="45">
        <v>2436.2482499999987</v>
      </c>
      <c r="V16" s="46">
        <v>0.12470381776898308</v>
      </c>
      <c r="W16" s="45">
        <v>2436.2482499999987</v>
      </c>
      <c r="X16" s="46">
        <v>0.12470381776898308</v>
      </c>
      <c r="Y16" s="45">
        <v>43765.746528800002</v>
      </c>
      <c r="Z16" s="47">
        <v>2.5706774503655338E-2</v>
      </c>
    </row>
    <row r="17" spans="1:26" x14ac:dyDescent="0.25">
      <c r="A17" s="26"/>
      <c r="B17" s="18" t="s">
        <v>8</v>
      </c>
      <c r="C17" s="6">
        <v>2980</v>
      </c>
      <c r="D17" s="19">
        <v>0.15819089075273385</v>
      </c>
      <c r="E17" s="6">
        <v>2980</v>
      </c>
      <c r="F17" s="32">
        <v>0.15819089075273385</v>
      </c>
      <c r="G17" s="6">
        <v>118698</v>
      </c>
      <c r="H17" s="19">
        <v>7.1041041106942204E-2</v>
      </c>
      <c r="I17" s="45">
        <v>-252.28898088164851</v>
      </c>
      <c r="J17" s="46">
        <v>-6.7195663897762301E-3</v>
      </c>
      <c r="K17" s="45">
        <v>-252.28898088164851</v>
      </c>
      <c r="L17" s="46">
        <v>-6.7195663897762301E-3</v>
      </c>
      <c r="M17" s="45">
        <v>116297.36430784091</v>
      </c>
      <c r="N17" s="47">
        <v>6.934868368214267E-2</v>
      </c>
      <c r="O17" s="6">
        <v>836.72363088164821</v>
      </c>
      <c r="P17" s="19">
        <v>2.6236209374135535E-2</v>
      </c>
      <c r="Q17" s="6">
        <v>836.72363088164821</v>
      </c>
      <c r="R17" s="32">
        <v>2.6236209374135535E-2</v>
      </c>
      <c r="S17" s="6">
        <v>113171.43761138016</v>
      </c>
      <c r="T17" s="19">
        <v>6.7145402918445105E-2</v>
      </c>
      <c r="U17" s="45">
        <v>953.26834999999983</v>
      </c>
      <c r="V17" s="46">
        <v>4.879478214231215E-2</v>
      </c>
      <c r="W17" s="45">
        <v>953.26834999999983</v>
      </c>
      <c r="X17" s="46">
        <v>4.879478214231215E-2</v>
      </c>
      <c r="Y17" s="45">
        <v>110873.97316193771</v>
      </c>
      <c r="Z17" s="47">
        <v>6.5124268462385018E-2</v>
      </c>
    </row>
    <row r="18" spans="1:26" x14ac:dyDescent="0.25">
      <c r="A18" s="26"/>
      <c r="B18" s="18" t="s">
        <v>7</v>
      </c>
      <c r="C18" s="6">
        <v>1235</v>
      </c>
      <c r="D18" s="19">
        <v>6.5558976536787342E-2</v>
      </c>
      <c r="E18" s="6">
        <v>1235</v>
      </c>
      <c r="F18" s="32">
        <v>6.5558976536787342E-2</v>
      </c>
      <c r="G18" s="6">
        <v>83636</v>
      </c>
      <c r="H18" s="19">
        <v>5.0056349003523383E-2</v>
      </c>
      <c r="I18" s="45">
        <v>1717.3962311355222</v>
      </c>
      <c r="J18" s="46">
        <v>4.5741823334251121E-2</v>
      </c>
      <c r="K18" s="45">
        <v>1717.3962311355222</v>
      </c>
      <c r="L18" s="46">
        <v>4.5741823334251121E-2</v>
      </c>
      <c r="M18" s="45">
        <v>83574.573021135526</v>
      </c>
      <c r="N18" s="47">
        <v>4.9835924165670051E-2</v>
      </c>
      <c r="O18" s="6">
        <v>663.86028886447775</v>
      </c>
      <c r="P18" s="19">
        <v>2.0815926419420244E-2</v>
      </c>
      <c r="Q18" s="6">
        <v>663.86028886447775</v>
      </c>
      <c r="R18" s="32">
        <v>2.0815926419420244E-2</v>
      </c>
      <c r="S18" s="6">
        <v>84361.90891432605</v>
      </c>
      <c r="T18" s="19">
        <v>5.0052508694578807E-2</v>
      </c>
      <c r="U18" s="45">
        <v>1547.4342399999996</v>
      </c>
      <c r="V18" s="46">
        <v>7.9208248779427504E-2</v>
      </c>
      <c r="W18" s="45">
        <v>1547.4342399999996</v>
      </c>
      <c r="X18" s="46">
        <v>7.9208248779427504E-2</v>
      </c>
      <c r="Y18" s="45">
        <v>82188.643599709219</v>
      </c>
      <c r="Z18" s="47">
        <v>4.8275308782604484E-2</v>
      </c>
    </row>
    <row r="19" spans="1:26" x14ac:dyDescent="0.25">
      <c r="A19" s="26"/>
      <c r="B19" s="18" t="s">
        <v>6</v>
      </c>
      <c r="C19" s="6">
        <v>-3379</v>
      </c>
      <c r="D19" s="29">
        <v>-0.17937148317231127</v>
      </c>
      <c r="E19" s="6">
        <v>-3379</v>
      </c>
      <c r="F19" s="29">
        <v>-0.17937148317231127</v>
      </c>
      <c r="G19" s="6">
        <v>-4314</v>
      </c>
      <c r="H19" s="29">
        <v>-2.581939471055525E-3</v>
      </c>
      <c r="I19" s="45">
        <v>17673.396560000001</v>
      </c>
      <c r="J19" s="46">
        <v>0.47072036639393816</v>
      </c>
      <c r="K19" s="45">
        <v>17673.396560000001</v>
      </c>
      <c r="L19" s="46">
        <v>0.47072036639393816</v>
      </c>
      <c r="M19" s="45">
        <v>14365.931719999999</v>
      </c>
      <c r="N19" s="47">
        <v>8.5664749203810692E-3</v>
      </c>
      <c r="O19" s="6">
        <v>4507.8321799999976</v>
      </c>
      <c r="P19" s="19">
        <v>0.14134706435065944</v>
      </c>
      <c r="Q19" s="6">
        <v>4507.8321799999976</v>
      </c>
      <c r="R19" s="32">
        <v>0.14134706435065944</v>
      </c>
      <c r="S19" s="6">
        <v>3450.3086200000002</v>
      </c>
      <c r="T19" s="19">
        <v>2.0470921583449785E-3</v>
      </c>
      <c r="U19" s="45">
        <v>7514.7887300000002</v>
      </c>
      <c r="V19" s="46">
        <v>0.38465819087128267</v>
      </c>
      <c r="W19" s="45">
        <v>7514.7887300000002</v>
      </c>
      <c r="X19" s="46">
        <v>0.38465819087128267</v>
      </c>
      <c r="Y19" s="45">
        <v>3929.4526299999998</v>
      </c>
      <c r="Z19" s="47">
        <v>2.3080504891132966E-3</v>
      </c>
    </row>
    <row r="20" spans="1:26" x14ac:dyDescent="0.25">
      <c r="A20" s="26"/>
      <c r="B20" s="18" t="s">
        <v>5</v>
      </c>
      <c r="C20" s="38">
        <v>12641</v>
      </c>
      <c r="D20" s="40">
        <v>0.67103726510245254</v>
      </c>
      <c r="E20" s="38">
        <v>12641</v>
      </c>
      <c r="F20" s="32">
        <v>0.67103726510245254</v>
      </c>
      <c r="G20" s="38">
        <v>462522</v>
      </c>
      <c r="H20" s="40">
        <v>0.27682053964569853</v>
      </c>
      <c r="I20" s="45">
        <v>-21951.404109999999</v>
      </c>
      <c r="J20" s="46">
        <v>-0.58466254352641533</v>
      </c>
      <c r="K20" s="45">
        <v>-21951.404109999999</v>
      </c>
      <c r="L20" s="46">
        <v>-0.58466254352641533</v>
      </c>
      <c r="M20" s="45">
        <v>446374.56157484121</v>
      </c>
      <c r="N20" s="47">
        <v>0.26617532098551372</v>
      </c>
      <c r="O20" s="38">
        <v>333.10334999999941</v>
      </c>
      <c r="P20" s="40">
        <v>1.0444750107771354E-2</v>
      </c>
      <c r="Q20" s="38">
        <v>333.10334999999941</v>
      </c>
      <c r="R20" s="32">
        <v>1.0444750107771354E-2</v>
      </c>
      <c r="S20" s="38">
        <v>458617.30513288401</v>
      </c>
      <c r="T20" s="40">
        <v>0.27210084442209492</v>
      </c>
      <c r="U20" s="45">
        <v>-5517.5137500000001</v>
      </c>
      <c r="V20" s="46">
        <v>-0.28242402194351862</v>
      </c>
      <c r="W20" s="45">
        <v>-5517.5137500000001</v>
      </c>
      <c r="X20" s="46">
        <v>-0.28242402194351862</v>
      </c>
      <c r="Y20" s="45">
        <v>455488.4994421617</v>
      </c>
      <c r="Z20" s="47">
        <v>0.26754119540638488</v>
      </c>
    </row>
    <row r="21" spans="1:26" x14ac:dyDescent="0.25">
      <c r="A21" s="26"/>
      <c r="B21" s="17" t="s">
        <v>0</v>
      </c>
      <c r="C21" s="42">
        <v>18838</v>
      </c>
      <c r="D21" s="43">
        <v>1</v>
      </c>
      <c r="E21" s="42">
        <v>18838</v>
      </c>
      <c r="F21" s="44">
        <v>1</v>
      </c>
      <c r="G21" s="42">
        <v>1670837</v>
      </c>
      <c r="H21" s="43">
        <v>1</v>
      </c>
      <c r="I21" s="48">
        <v>37545.425738408405</v>
      </c>
      <c r="J21" s="49">
        <v>0.99999999999999989</v>
      </c>
      <c r="K21" s="48">
        <v>37545.425738408405</v>
      </c>
      <c r="L21" s="49">
        <v>0.99999999999999989</v>
      </c>
      <c r="M21" s="48">
        <v>1676994.5460087738</v>
      </c>
      <c r="N21" s="50">
        <v>1</v>
      </c>
      <c r="O21" s="42">
        <v>31891.940598191606</v>
      </c>
      <c r="P21" s="43">
        <v>0.99999999999999989</v>
      </c>
      <c r="Q21" s="42">
        <v>31891.940598191606</v>
      </c>
      <c r="R21" s="44">
        <v>0.99999999999999989</v>
      </c>
      <c r="S21" s="42">
        <v>1685468.1436469797</v>
      </c>
      <c r="T21" s="43">
        <v>0.99999999999999978</v>
      </c>
      <c r="U21" s="48">
        <v>19536.276383399978</v>
      </c>
      <c r="V21" s="49">
        <v>1.0000000000000002</v>
      </c>
      <c r="W21" s="48">
        <v>19536.276383399978</v>
      </c>
      <c r="X21" s="49">
        <v>1.0000000000000002</v>
      </c>
      <c r="Y21" s="48">
        <v>1702498.5582137811</v>
      </c>
      <c r="Z21" s="50">
        <v>0.99999999999999989</v>
      </c>
    </row>
    <row r="22" spans="1:26" x14ac:dyDescent="0.25">
      <c r="A22" s="16"/>
      <c r="B22" s="16"/>
      <c r="C22" s="15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15"/>
      <c r="P22" s="14"/>
      <c r="Q22" s="15"/>
      <c r="R22" s="14"/>
      <c r="S22" s="15"/>
      <c r="T22" s="14"/>
      <c r="U22" s="15"/>
      <c r="V22" s="14"/>
      <c r="W22" s="15"/>
      <c r="X22" s="14"/>
      <c r="Y22" s="15"/>
      <c r="Z22" s="14"/>
    </row>
    <row r="23" spans="1:26" x14ac:dyDescent="0.25">
      <c r="A23" s="16"/>
      <c r="B23" s="7" t="s">
        <v>4</v>
      </c>
      <c r="C23" s="6">
        <v>10716</v>
      </c>
      <c r="D23" s="19">
        <v>0.56885019641150869</v>
      </c>
      <c r="E23" s="6">
        <v>10716</v>
      </c>
      <c r="F23" s="19">
        <v>0.56885019641150869</v>
      </c>
      <c r="G23" s="6">
        <v>1332645</v>
      </c>
      <c r="H23" s="19">
        <v>0.79759126713138384</v>
      </c>
      <c r="I23" s="45">
        <v>56327.154838408402</v>
      </c>
      <c r="J23" s="47">
        <v>1.5002401419245746</v>
      </c>
      <c r="K23" s="45">
        <v>56327.154838408402</v>
      </c>
      <c r="L23" s="47">
        <v>1.5002401419245746</v>
      </c>
      <c r="M23" s="45">
        <v>1248175.3098083935</v>
      </c>
      <c r="N23" s="47">
        <v>0.74429300487532002</v>
      </c>
      <c r="O23" s="6">
        <v>29457.378878191594</v>
      </c>
      <c r="P23" s="19">
        <v>0.92366216434825354</v>
      </c>
      <c r="Q23" s="6">
        <v>29457.378878191594</v>
      </c>
      <c r="R23" s="19">
        <v>0.92366216434825354</v>
      </c>
      <c r="S23" s="6">
        <v>1251786.8875180869</v>
      </c>
      <c r="T23" s="19">
        <v>0.74269388729560759</v>
      </c>
      <c r="U23" s="45">
        <v>6035.488903400008</v>
      </c>
      <c r="V23" s="47">
        <v>0.30893752652518663</v>
      </c>
      <c r="W23" s="45">
        <v>6035.488903400008</v>
      </c>
      <c r="X23" s="47">
        <v>0.30893752652518663</v>
      </c>
      <c r="Y23" s="45">
        <v>1331746.1215737811</v>
      </c>
      <c r="Z23" s="47">
        <v>0.78223039611323719</v>
      </c>
    </row>
    <row r="24" spans="1:26" x14ac:dyDescent="0.25">
      <c r="A24" s="16"/>
      <c r="B24" s="3" t="s">
        <v>3</v>
      </c>
      <c r="C24" s="6">
        <v>8122</v>
      </c>
      <c r="D24" s="40">
        <v>0.43114980358849136</v>
      </c>
      <c r="E24" s="6">
        <v>8122</v>
      </c>
      <c r="F24" s="40">
        <v>0.43114980358849136</v>
      </c>
      <c r="G24" s="6">
        <v>338192</v>
      </c>
      <c r="H24" s="40">
        <v>0.20240873286861616</v>
      </c>
      <c r="I24" s="45">
        <v>-18781.7291</v>
      </c>
      <c r="J24" s="47">
        <v>-0.50024014192457467</v>
      </c>
      <c r="K24" s="45">
        <v>-18781.7291</v>
      </c>
      <c r="L24" s="47">
        <v>-0.50024014192457467</v>
      </c>
      <c r="M24" s="45">
        <v>428819.23620038049</v>
      </c>
      <c r="N24" s="47">
        <v>0.25570699512467998</v>
      </c>
      <c r="O24" s="6">
        <v>2434.5617199999997</v>
      </c>
      <c r="P24" s="40">
        <v>7.6337835651746094E-2</v>
      </c>
      <c r="Q24" s="6">
        <v>2434.5617199999997</v>
      </c>
      <c r="R24" s="40">
        <v>7.6337835651746094E-2</v>
      </c>
      <c r="S24" s="5">
        <v>433681.25612889271</v>
      </c>
      <c r="T24" s="40">
        <v>0.25730611270439235</v>
      </c>
      <c r="U24" s="45">
        <v>13500.787479999999</v>
      </c>
      <c r="V24" s="47">
        <v>0.69106247347481486</v>
      </c>
      <c r="W24" s="45">
        <v>13500.787479999999</v>
      </c>
      <c r="X24" s="47">
        <v>0.69106247347481486</v>
      </c>
      <c r="Y24" s="45">
        <v>370752.43663999997</v>
      </c>
      <c r="Z24" s="47">
        <v>0.21776960388676284</v>
      </c>
    </row>
    <row r="25" spans="1:26" x14ac:dyDescent="0.25">
      <c r="A25" s="16"/>
      <c r="B25" s="2" t="s">
        <v>0</v>
      </c>
      <c r="C25" s="41">
        <v>18838</v>
      </c>
      <c r="D25" s="39">
        <v>1</v>
      </c>
      <c r="E25" s="41">
        <v>18838</v>
      </c>
      <c r="F25" s="39">
        <v>1</v>
      </c>
      <c r="G25" s="41">
        <v>1670837</v>
      </c>
      <c r="H25" s="39">
        <v>1</v>
      </c>
      <c r="I25" s="48">
        <v>37545.425738408405</v>
      </c>
      <c r="J25" s="50">
        <v>0.99999999999999989</v>
      </c>
      <c r="K25" s="48">
        <v>37545.425738408405</v>
      </c>
      <c r="L25" s="50">
        <v>0.99999999999999989</v>
      </c>
      <c r="M25" s="48">
        <v>1676994.5460087738</v>
      </c>
      <c r="N25" s="50">
        <v>1</v>
      </c>
      <c r="O25" s="41">
        <v>31891.940598191592</v>
      </c>
      <c r="P25" s="39">
        <v>0.99999999999999967</v>
      </c>
      <c r="Q25" s="41">
        <v>31891.940598191592</v>
      </c>
      <c r="R25" s="39">
        <v>0.99999999999999967</v>
      </c>
      <c r="S25" s="41">
        <v>1685468.1436469797</v>
      </c>
      <c r="T25" s="39">
        <v>1</v>
      </c>
      <c r="U25" s="48">
        <v>19536.276383400007</v>
      </c>
      <c r="V25" s="50">
        <v>1.0000000000000016</v>
      </c>
      <c r="W25" s="48">
        <v>19536.276383400007</v>
      </c>
      <c r="X25" s="50">
        <v>1.0000000000000016</v>
      </c>
      <c r="Y25" s="48">
        <v>1702498.5582137811</v>
      </c>
      <c r="Z25" s="50">
        <v>1</v>
      </c>
    </row>
    <row r="26" spans="1:26" x14ac:dyDescent="0.25">
      <c r="A26" s="16"/>
      <c r="B26" s="10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8"/>
      <c r="O26" s="9"/>
      <c r="P26" s="8"/>
      <c r="Q26" s="9"/>
      <c r="R26" s="8"/>
      <c r="S26" s="9"/>
      <c r="T26" s="8"/>
      <c r="U26" s="9"/>
      <c r="V26" s="8"/>
      <c r="W26" s="9"/>
      <c r="X26" s="8"/>
      <c r="Y26" s="9"/>
      <c r="Z26" s="8"/>
    </row>
    <row r="27" spans="1:26" x14ac:dyDescent="0.25">
      <c r="A27" s="16"/>
      <c r="B27" s="7" t="s">
        <v>2</v>
      </c>
      <c r="C27" s="6">
        <v>4491</v>
      </c>
      <c r="D27" s="19">
        <v>0.23840110415118379</v>
      </c>
      <c r="E27" s="6">
        <v>4491</v>
      </c>
      <c r="F27" s="19">
        <v>0.23840110415118379</v>
      </c>
      <c r="G27" s="6">
        <v>938507</v>
      </c>
      <c r="H27" s="19">
        <v>0.56169871746914868</v>
      </c>
      <c r="I27" s="45">
        <v>36257.139609480015</v>
      </c>
      <c r="J27" s="46">
        <v>0.9656872680601809</v>
      </c>
      <c r="K27" s="45">
        <v>36257.139609480015</v>
      </c>
      <c r="L27" s="46">
        <v>0.9656872680601809</v>
      </c>
      <c r="M27" s="45">
        <v>948351.59068051993</v>
      </c>
      <c r="N27" s="47">
        <v>0.56550666365468205</v>
      </c>
      <c r="O27" s="6">
        <v>23896.44761712</v>
      </c>
      <c r="P27" s="19">
        <v>0.74929424703854552</v>
      </c>
      <c r="Q27" s="6">
        <v>23896.44761712</v>
      </c>
      <c r="R27" s="19">
        <v>0.74929424703854552</v>
      </c>
      <c r="S27" s="6">
        <v>956161.82748052001</v>
      </c>
      <c r="T27" s="19">
        <v>0.56729747820187071</v>
      </c>
      <c r="U27" s="45">
        <v>15166.175173399992</v>
      </c>
      <c r="V27" s="46">
        <v>0.77630838527073176</v>
      </c>
      <c r="W27" s="45">
        <v>15166.175173399992</v>
      </c>
      <c r="X27" s="46">
        <v>0.77630838527073176</v>
      </c>
      <c r="Y27" s="45">
        <v>984750.72624510492</v>
      </c>
      <c r="Z27" s="47">
        <v>0.57841501333092504</v>
      </c>
    </row>
    <row r="28" spans="1:26" x14ac:dyDescent="0.25">
      <c r="A28" s="16"/>
      <c r="B28" s="3" t="s">
        <v>1</v>
      </c>
      <c r="C28" s="6">
        <v>14347</v>
      </c>
      <c r="D28" s="40">
        <v>0.76159889584881624</v>
      </c>
      <c r="E28" s="6">
        <v>14347</v>
      </c>
      <c r="F28" s="40">
        <v>0.76159889584881624</v>
      </c>
      <c r="G28" s="6">
        <v>732330</v>
      </c>
      <c r="H28" s="40">
        <v>0.43830128253085132</v>
      </c>
      <c r="I28" s="45">
        <v>1288.2861289283901</v>
      </c>
      <c r="J28" s="46">
        <v>3.4312731939819041E-2</v>
      </c>
      <c r="K28" s="45">
        <v>1288.2861289283901</v>
      </c>
      <c r="L28" s="46">
        <v>3.4312731939819041E-2</v>
      </c>
      <c r="M28" s="45">
        <v>728642.95532825391</v>
      </c>
      <c r="N28" s="47">
        <v>0.43449333634531795</v>
      </c>
      <c r="O28" s="6">
        <v>7995.4929810716058</v>
      </c>
      <c r="P28" s="40">
        <v>0.25070575296145448</v>
      </c>
      <c r="Q28" s="6">
        <v>7995.4929810716058</v>
      </c>
      <c r="R28" s="40">
        <v>0.25070575296145448</v>
      </c>
      <c r="S28" s="6">
        <v>729306.3161664597</v>
      </c>
      <c r="T28" s="40">
        <v>0.43270252179812924</v>
      </c>
      <c r="U28" s="45">
        <v>4370.1012100000153</v>
      </c>
      <c r="V28" s="46">
        <v>0.22369161472926818</v>
      </c>
      <c r="W28" s="45">
        <v>4370.1012100000153</v>
      </c>
      <c r="X28" s="46">
        <v>0.22369161472926818</v>
      </c>
      <c r="Y28" s="45">
        <v>717747.83196867618</v>
      </c>
      <c r="Z28" s="47">
        <v>0.4215849866690749</v>
      </c>
    </row>
    <row r="29" spans="1:26" x14ac:dyDescent="0.25">
      <c r="A29" s="16"/>
      <c r="B29" s="2" t="s">
        <v>0</v>
      </c>
      <c r="C29" s="41">
        <v>18838</v>
      </c>
      <c r="D29" s="39">
        <v>1</v>
      </c>
      <c r="E29" s="41">
        <v>18838</v>
      </c>
      <c r="F29" s="39">
        <v>1</v>
      </c>
      <c r="G29" s="41">
        <v>1670837</v>
      </c>
      <c r="H29" s="39">
        <v>1</v>
      </c>
      <c r="I29" s="48">
        <v>37545.425738408405</v>
      </c>
      <c r="J29" s="50">
        <v>1</v>
      </c>
      <c r="K29" s="48">
        <v>37545.425738408405</v>
      </c>
      <c r="L29" s="50">
        <v>1</v>
      </c>
      <c r="M29" s="48">
        <v>1676994.5460087738</v>
      </c>
      <c r="N29" s="50">
        <v>1</v>
      </c>
      <c r="O29" s="41">
        <v>31891.940598191606</v>
      </c>
      <c r="P29" s="39">
        <v>1</v>
      </c>
      <c r="Q29" s="41">
        <v>31891.940598191606</v>
      </c>
      <c r="R29" s="39">
        <v>1</v>
      </c>
      <c r="S29" s="41">
        <v>1685468.1436469797</v>
      </c>
      <c r="T29" s="39">
        <v>1</v>
      </c>
      <c r="U29" s="48">
        <v>19536.276383400007</v>
      </c>
      <c r="V29" s="50">
        <v>1</v>
      </c>
      <c r="W29" s="48">
        <v>19536.276383400007</v>
      </c>
      <c r="X29" s="50">
        <v>1</v>
      </c>
      <c r="Y29" s="48">
        <v>1702498.5582137811</v>
      </c>
      <c r="Z29" s="50">
        <v>1</v>
      </c>
    </row>
    <row r="31" spans="1:26" ht="18.75" x14ac:dyDescent="0.3">
      <c r="B31" s="25" t="s">
        <v>28</v>
      </c>
      <c r="C31" s="72" t="s">
        <v>21</v>
      </c>
      <c r="D31" s="73"/>
      <c r="E31" s="73"/>
      <c r="F31" s="73"/>
      <c r="G31" s="73"/>
      <c r="H31" s="74"/>
      <c r="I31" s="72" t="s">
        <v>31</v>
      </c>
      <c r="J31" s="73"/>
      <c r="K31" s="73"/>
      <c r="L31" s="73"/>
      <c r="M31" s="73"/>
      <c r="N31" s="74"/>
      <c r="O31" s="72" t="s">
        <v>32</v>
      </c>
      <c r="P31" s="73"/>
      <c r="Q31" s="73"/>
      <c r="R31" s="73"/>
      <c r="S31" s="73"/>
      <c r="T31" s="74"/>
      <c r="U31" s="72" t="s">
        <v>33</v>
      </c>
      <c r="V31" s="73"/>
      <c r="W31" s="73"/>
      <c r="X31" s="73"/>
      <c r="Y31" s="73"/>
      <c r="Z31" s="74"/>
    </row>
    <row r="32" spans="1:26" ht="33.75" customHeight="1" x14ac:dyDescent="0.3">
      <c r="B32" s="24">
        <f>B7</f>
        <v>2025</v>
      </c>
      <c r="C32" s="75" t="s">
        <v>20</v>
      </c>
      <c r="D32" s="76"/>
      <c r="E32" s="76" t="s">
        <v>19</v>
      </c>
      <c r="F32" s="76"/>
      <c r="G32" s="76" t="s">
        <v>18</v>
      </c>
      <c r="H32" s="77"/>
      <c r="I32" s="75" t="s">
        <v>20</v>
      </c>
      <c r="J32" s="76"/>
      <c r="K32" s="76" t="s">
        <v>19</v>
      </c>
      <c r="L32" s="76"/>
      <c r="M32" s="76" t="s">
        <v>18</v>
      </c>
      <c r="N32" s="77"/>
      <c r="O32" s="75" t="s">
        <v>20</v>
      </c>
      <c r="P32" s="76"/>
      <c r="Q32" s="76" t="s">
        <v>19</v>
      </c>
      <c r="R32" s="76"/>
      <c r="S32" s="76" t="s">
        <v>18</v>
      </c>
      <c r="T32" s="77"/>
      <c r="U32" s="75" t="s">
        <v>20</v>
      </c>
      <c r="V32" s="76"/>
      <c r="W32" s="76" t="s">
        <v>19</v>
      </c>
      <c r="X32" s="76"/>
      <c r="Y32" s="76" t="s">
        <v>18</v>
      </c>
      <c r="Z32" s="77"/>
    </row>
    <row r="33" spans="2:30" x14ac:dyDescent="0.25">
      <c r="B33" s="16"/>
      <c r="C33" s="23" t="s">
        <v>17</v>
      </c>
      <c r="D33" s="22" t="s">
        <v>16</v>
      </c>
      <c r="E33" s="22" t="s">
        <v>17</v>
      </c>
      <c r="F33" s="22" t="s">
        <v>16</v>
      </c>
      <c r="G33" s="22" t="s">
        <v>17</v>
      </c>
      <c r="H33" s="21" t="s">
        <v>16</v>
      </c>
      <c r="I33" s="23" t="s">
        <v>17</v>
      </c>
      <c r="J33" s="22" t="s">
        <v>16</v>
      </c>
      <c r="K33" s="22" t="s">
        <v>17</v>
      </c>
      <c r="L33" s="22" t="s">
        <v>16</v>
      </c>
      <c r="M33" s="22" t="s">
        <v>17</v>
      </c>
      <c r="N33" s="21" t="s">
        <v>16</v>
      </c>
      <c r="O33" s="23" t="s">
        <v>17</v>
      </c>
      <c r="P33" s="22" t="s">
        <v>16</v>
      </c>
      <c r="Q33" s="22" t="s">
        <v>17</v>
      </c>
      <c r="R33" s="22" t="s">
        <v>16</v>
      </c>
      <c r="S33" s="22" t="s">
        <v>17</v>
      </c>
      <c r="T33" s="21" t="s">
        <v>16</v>
      </c>
      <c r="U33" s="23" t="s">
        <v>17</v>
      </c>
      <c r="V33" s="22" t="s">
        <v>16</v>
      </c>
      <c r="W33" s="22" t="s">
        <v>17</v>
      </c>
      <c r="X33" s="22" t="s">
        <v>16</v>
      </c>
      <c r="Y33" s="22" t="s">
        <v>17</v>
      </c>
      <c r="Z33" s="21" t="s">
        <v>16</v>
      </c>
    </row>
    <row r="34" spans="2:30" x14ac:dyDescent="0.25">
      <c r="B34" s="20" t="s">
        <v>15</v>
      </c>
      <c r="C34" s="6">
        <v>1345</v>
      </c>
      <c r="D34" s="4">
        <v>7.1398237604841278E-2</v>
      </c>
      <c r="E34" s="6">
        <v>1345</v>
      </c>
      <c r="F34" s="4">
        <v>7.1398237604841278E-2</v>
      </c>
      <c r="G34" s="6">
        <v>121221</v>
      </c>
      <c r="H34" s="4">
        <v>7.2551062730834906E-2</v>
      </c>
      <c r="I34" s="45">
        <v>3988.0753094800139</v>
      </c>
      <c r="J34" s="46">
        <v>7.0731340943750706E-2</v>
      </c>
      <c r="K34" s="45">
        <v>3988.0753094800139</v>
      </c>
      <c r="L34" s="46">
        <v>7.0731340943750706E-2</v>
      </c>
      <c r="M34" s="45">
        <v>99955.358910520008</v>
      </c>
      <c r="N34" s="46">
        <v>5.9603866421875082E-2</v>
      </c>
      <c r="O34" s="6">
        <v>8410.3190966000111</v>
      </c>
      <c r="P34" s="33">
        <v>9.5273681046316935E-2</v>
      </c>
      <c r="Q34" s="6">
        <v>8410.3190966000111</v>
      </c>
      <c r="R34" s="33">
        <v>9.5273681046316935E-2</v>
      </c>
      <c r="S34" s="6">
        <v>86974.96079339998</v>
      </c>
      <c r="T34" s="4">
        <v>5.1602850591530865E-2</v>
      </c>
      <c r="U34" s="45">
        <v>5099.8594000000003</v>
      </c>
      <c r="V34" s="46">
        <v>4.7303419847195514E-2</v>
      </c>
      <c r="W34" s="45">
        <v>5099.8594000000003</v>
      </c>
      <c r="X34" s="46">
        <v>4.7303419847195514E-2</v>
      </c>
      <c r="Y34" s="45">
        <v>100463.150115105</v>
      </c>
      <c r="Z34" s="47">
        <v>5.9009242404591773E-2</v>
      </c>
    </row>
    <row r="35" spans="2:30" x14ac:dyDescent="0.25">
      <c r="B35" s="18" t="s">
        <v>14</v>
      </c>
      <c r="C35" s="34">
        <v>2507</v>
      </c>
      <c r="D35" s="4">
        <v>0.13308206816010193</v>
      </c>
      <c r="E35" s="34">
        <v>2507</v>
      </c>
      <c r="F35" s="4">
        <v>0.13308206816010193</v>
      </c>
      <c r="G35" s="34">
        <v>383785</v>
      </c>
      <c r="H35" s="33">
        <v>0.22969625403315824</v>
      </c>
      <c r="I35" s="45">
        <v>11458.372029999999</v>
      </c>
      <c r="J35" s="46">
        <v>0.2032223455729926</v>
      </c>
      <c r="K35" s="45">
        <v>11458.372029999999</v>
      </c>
      <c r="L35" s="46">
        <v>0.2032223455729926</v>
      </c>
      <c r="M35" s="45">
        <v>434259.53896020009</v>
      </c>
      <c r="N35" s="46">
        <v>0.25895107410678969</v>
      </c>
      <c r="O35" s="6">
        <v>17440.989980000002</v>
      </c>
      <c r="P35" s="33">
        <v>0.19757482414172395</v>
      </c>
      <c r="Q35" s="34">
        <v>17440.989980000002</v>
      </c>
      <c r="R35" s="33">
        <v>0.19757482414172395</v>
      </c>
      <c r="S35" s="6">
        <v>436813.8091899</v>
      </c>
      <c r="T35" s="33">
        <v>0.25916467827432899</v>
      </c>
      <c r="U35" s="45">
        <v>23108.78629</v>
      </c>
      <c r="V35" s="46">
        <v>0.21434406996298477</v>
      </c>
      <c r="W35" s="45">
        <v>23108.78629</v>
      </c>
      <c r="X35" s="46">
        <v>0.21434406996298477</v>
      </c>
      <c r="Y35" s="45">
        <v>439696.88910850004</v>
      </c>
      <c r="Z35" s="47">
        <v>0.25826564550505055</v>
      </c>
    </row>
    <row r="36" spans="2:30" x14ac:dyDescent="0.25">
      <c r="B36" s="18" t="s">
        <v>13</v>
      </c>
      <c r="C36" s="6">
        <v>0</v>
      </c>
      <c r="D36" s="4">
        <v>0</v>
      </c>
      <c r="E36" s="6">
        <v>0</v>
      </c>
      <c r="F36" s="4">
        <v>0</v>
      </c>
      <c r="G36" s="6">
        <v>0</v>
      </c>
      <c r="H36" s="4">
        <v>0</v>
      </c>
      <c r="I36" s="45">
        <v>0</v>
      </c>
      <c r="J36" s="46">
        <v>0</v>
      </c>
      <c r="K36" s="45">
        <v>0</v>
      </c>
      <c r="L36" s="46">
        <v>0</v>
      </c>
      <c r="M36" s="45">
        <v>0</v>
      </c>
      <c r="N36" s="46">
        <v>0</v>
      </c>
      <c r="O36" s="6">
        <v>0</v>
      </c>
      <c r="P36" s="33">
        <v>0</v>
      </c>
      <c r="Q36" s="6">
        <v>0</v>
      </c>
      <c r="R36" s="33">
        <v>0</v>
      </c>
      <c r="S36" s="6">
        <v>0</v>
      </c>
      <c r="T36" s="4">
        <v>0</v>
      </c>
      <c r="U36" s="45">
        <v>0</v>
      </c>
      <c r="V36" s="46">
        <v>0</v>
      </c>
      <c r="W36" s="45">
        <v>0</v>
      </c>
      <c r="X36" s="46">
        <v>0</v>
      </c>
      <c r="Y36" s="45">
        <v>0</v>
      </c>
      <c r="Z36" s="47">
        <v>0</v>
      </c>
    </row>
    <row r="37" spans="2:30" x14ac:dyDescent="0.25">
      <c r="B37" s="18" t="s">
        <v>12</v>
      </c>
      <c r="C37" s="6">
        <v>1573</v>
      </c>
      <c r="D37" s="4">
        <v>8.3501433273171249E-2</v>
      </c>
      <c r="E37" s="6">
        <v>1573</v>
      </c>
      <c r="F37" s="4">
        <v>8.3501433273171249E-2</v>
      </c>
      <c r="G37" s="6">
        <v>268973</v>
      </c>
      <c r="H37" s="4">
        <v>0.16098099335841856</v>
      </c>
      <c r="I37" s="45">
        <v>8989.4515900000006</v>
      </c>
      <c r="J37" s="46">
        <v>0.15943429247642155</v>
      </c>
      <c r="K37" s="45">
        <v>8989.4515900000006</v>
      </c>
      <c r="L37" s="46">
        <v>0.15943429247642155</v>
      </c>
      <c r="M37" s="45">
        <v>277623.2515921375</v>
      </c>
      <c r="N37" s="46">
        <v>0.16554809450804558</v>
      </c>
      <c r="O37" s="6">
        <v>13321.04456</v>
      </c>
      <c r="P37" s="33">
        <v>0.15090330533668869</v>
      </c>
      <c r="Q37" s="6">
        <v>13321.04456</v>
      </c>
      <c r="R37" s="33">
        <v>0.15090330533668869</v>
      </c>
      <c r="S37" s="6">
        <v>291080.35369538562</v>
      </c>
      <c r="T37" s="4">
        <v>0.17270000313714159</v>
      </c>
      <c r="U37" s="45">
        <v>18481.518379999998</v>
      </c>
      <c r="V37" s="46">
        <v>0.17142414227003996</v>
      </c>
      <c r="W37" s="45">
        <v>18481.518379999998</v>
      </c>
      <c r="X37" s="46">
        <v>0.17142414227003996</v>
      </c>
      <c r="Y37" s="45">
        <v>292943.12410908443</v>
      </c>
      <c r="Z37" s="47">
        <v>0.17206659159607926</v>
      </c>
    </row>
    <row r="38" spans="2:30" x14ac:dyDescent="0.25">
      <c r="B38" s="18" t="s">
        <v>11</v>
      </c>
      <c r="C38" s="6">
        <v>870</v>
      </c>
      <c r="D38" s="4">
        <v>4.6183246629153837E-2</v>
      </c>
      <c r="E38" s="6">
        <v>870</v>
      </c>
      <c r="F38" s="4">
        <v>4.6183246629153837E-2</v>
      </c>
      <c r="G38" s="6">
        <v>71788</v>
      </c>
      <c r="H38" s="4">
        <v>4.2965292245742699E-2</v>
      </c>
      <c r="I38" s="45">
        <v>3038.8914786745181</v>
      </c>
      <c r="J38" s="46">
        <v>5.3896893260326047E-2</v>
      </c>
      <c r="K38" s="45">
        <v>3038.8914786745181</v>
      </c>
      <c r="L38" s="46">
        <v>5.3896893260326047E-2</v>
      </c>
      <c r="M38" s="45">
        <v>68075.63943646659</v>
      </c>
      <c r="N38" s="46">
        <v>4.0593834725632091E-2</v>
      </c>
      <c r="O38" s="6">
        <v>4692.8650099999995</v>
      </c>
      <c r="P38" s="33">
        <v>5.3161659982307916E-2</v>
      </c>
      <c r="Q38" s="6">
        <v>4692.8650099999995</v>
      </c>
      <c r="R38" s="33">
        <v>5.3161659982307916E-2</v>
      </c>
      <c r="S38" s="6">
        <v>65585.209280329436</v>
      </c>
      <c r="T38" s="4">
        <v>3.8912161898484517E-2</v>
      </c>
      <c r="U38" s="45">
        <v>4662.3375799999994</v>
      </c>
      <c r="V38" s="46">
        <v>4.3245214175139317E-2</v>
      </c>
      <c r="W38" s="45">
        <v>4662.3375799999994</v>
      </c>
      <c r="X38" s="46">
        <v>4.3245214175139317E-2</v>
      </c>
      <c r="Y38" s="45">
        <v>65300.354845688882</v>
      </c>
      <c r="Z38" s="47">
        <v>3.8355600673283613E-2</v>
      </c>
      <c r="AC38" s="36"/>
      <c r="AD38" s="66"/>
    </row>
    <row r="39" spans="2:30" x14ac:dyDescent="0.25">
      <c r="B39" s="18" t="s">
        <v>10</v>
      </c>
      <c r="C39" s="6">
        <v>-1514</v>
      </c>
      <c r="D39" s="30">
        <v>-8.0369465973033224E-2</v>
      </c>
      <c r="E39" s="6">
        <v>-1514</v>
      </c>
      <c r="F39" s="30">
        <v>-8.0369465973033224E-2</v>
      </c>
      <c r="G39" s="6">
        <v>63191</v>
      </c>
      <c r="H39" s="4">
        <v>3.7819966878875677E-2</v>
      </c>
      <c r="I39" s="45">
        <v>8927.1289900000011</v>
      </c>
      <c r="J39" s="46">
        <v>0.15832895701331673</v>
      </c>
      <c r="K39" s="45">
        <v>8927.1289900000011</v>
      </c>
      <c r="L39" s="46">
        <v>0.15832895701331673</v>
      </c>
      <c r="M39" s="45">
        <v>74385.038945560023</v>
      </c>
      <c r="N39" s="46">
        <v>4.4356160324191568E-2</v>
      </c>
      <c r="O39" s="6">
        <v>14580.750679999999</v>
      </c>
      <c r="P39" s="33">
        <v>0.16517349386467117</v>
      </c>
      <c r="Q39" s="6">
        <v>14580.750679999999</v>
      </c>
      <c r="R39" s="33">
        <v>0.16517349386467117</v>
      </c>
      <c r="S39" s="6">
        <v>79865.197045999943</v>
      </c>
      <c r="T39" s="4">
        <v>4.7384578193919079E-2</v>
      </c>
      <c r="U39" s="45">
        <v>19867.349309999998</v>
      </c>
      <c r="V39" s="46">
        <v>0.18427832846956918</v>
      </c>
      <c r="W39" s="45">
        <v>19867.349309999998</v>
      </c>
      <c r="X39" s="46">
        <v>0.18427832846956918</v>
      </c>
      <c r="Y39" s="45">
        <v>82628.788052899981</v>
      </c>
      <c r="Z39" s="47">
        <v>4.8533837314724097E-2</v>
      </c>
      <c r="AC39" s="36"/>
      <c r="AD39" s="66"/>
    </row>
    <row r="40" spans="2:30" x14ac:dyDescent="0.25">
      <c r="B40" s="18" t="s">
        <v>35</v>
      </c>
      <c r="C40" s="6">
        <v>-113</v>
      </c>
      <c r="D40" s="30">
        <v>-5.9985136426372225E-3</v>
      </c>
      <c r="E40" s="6">
        <v>-113</v>
      </c>
      <c r="F40" s="30">
        <v>-5.9985136426372225E-3</v>
      </c>
      <c r="G40" s="6">
        <v>29524</v>
      </c>
      <c r="H40" s="4">
        <v>1.7670185661437951E-2</v>
      </c>
      <c r="I40" s="45">
        <v>881.60005000000001</v>
      </c>
      <c r="J40" s="46">
        <v>1.5635801451479629E-2</v>
      </c>
      <c r="K40" s="45">
        <v>881.60005000000001</v>
      </c>
      <c r="L40" s="46">
        <v>1.5635801451479629E-2</v>
      </c>
      <c r="M40" s="45">
        <v>22270.005026571991</v>
      </c>
      <c r="N40" s="46">
        <v>1.3279712256413908E-2</v>
      </c>
      <c r="O40" s="6">
        <v>2308.28341</v>
      </c>
      <c r="P40" s="33">
        <v>2.6148669847467502E-2</v>
      </c>
      <c r="Q40" s="6">
        <v>2308.28341</v>
      </c>
      <c r="R40" s="33">
        <v>2.6148669847467502E-2</v>
      </c>
      <c r="S40" s="6">
        <v>23757.913092974402</v>
      </c>
      <c r="T40" s="4">
        <v>1.4095735468228751E-2</v>
      </c>
      <c r="U40" s="45">
        <v>2136.4523399999998</v>
      </c>
      <c r="V40" s="46">
        <v>1.981652710318706E-2</v>
      </c>
      <c r="W40" s="45">
        <v>2136.4523399999998</v>
      </c>
      <c r="X40" s="46">
        <v>1.981652710318706E-2</v>
      </c>
      <c r="Y40" s="45">
        <v>25219.936619893997</v>
      </c>
      <c r="Z40" s="47">
        <v>1.4813484862127651E-2</v>
      </c>
      <c r="AC40" s="36"/>
      <c r="AD40" s="66"/>
    </row>
    <row r="41" spans="2:30" x14ac:dyDescent="0.25">
      <c r="B41" s="18" t="s">
        <v>9</v>
      </c>
      <c r="C41" s="6">
        <v>693</v>
      </c>
      <c r="D41" s="4">
        <v>3.6787344728739783E-2</v>
      </c>
      <c r="E41" s="6">
        <v>693</v>
      </c>
      <c r="F41" s="4">
        <v>3.6787344728739783E-2</v>
      </c>
      <c r="G41" s="6">
        <v>71813</v>
      </c>
      <c r="H41" s="4">
        <v>4.2980254806423368E-2</v>
      </c>
      <c r="I41" s="45">
        <v>8435.8065900000001</v>
      </c>
      <c r="J41" s="46">
        <v>0.1496150061746519</v>
      </c>
      <c r="K41" s="45">
        <v>8435.8065900000001</v>
      </c>
      <c r="L41" s="46">
        <v>0.1496150061746519</v>
      </c>
      <c r="M41" s="45">
        <v>39813.282513500002</v>
      </c>
      <c r="N41" s="46">
        <v>2.37408539033446E-2</v>
      </c>
      <c r="O41" s="6">
        <v>10515.49445</v>
      </c>
      <c r="P41" s="33">
        <v>0.11912150451920757</v>
      </c>
      <c r="Q41" s="6">
        <v>10515.49445</v>
      </c>
      <c r="R41" s="33">
        <v>0.11912150451920757</v>
      </c>
      <c r="S41" s="6">
        <v>41789.740270400005</v>
      </c>
      <c r="T41" s="4">
        <v>2.479414424290231E-2</v>
      </c>
      <c r="U41" s="45">
        <v>12951.742699999999</v>
      </c>
      <c r="V41" s="46">
        <v>0.1201330614508607</v>
      </c>
      <c r="W41" s="45">
        <v>12951.742699999999</v>
      </c>
      <c r="X41" s="46">
        <v>0.1201330614508607</v>
      </c>
      <c r="Y41" s="45">
        <v>43765.746528800002</v>
      </c>
      <c r="Z41" s="47">
        <v>2.5706774503655338E-2</v>
      </c>
      <c r="AC41" s="36"/>
    </row>
    <row r="42" spans="2:30" x14ac:dyDescent="0.25">
      <c r="B42" s="18" t="s">
        <v>8</v>
      </c>
      <c r="C42" s="6">
        <v>2980</v>
      </c>
      <c r="D42" s="4">
        <v>0.15819089075273385</v>
      </c>
      <c r="E42" s="6">
        <v>2980</v>
      </c>
      <c r="F42" s="4">
        <v>0.15819089075273385</v>
      </c>
      <c r="G42" s="6">
        <v>118698</v>
      </c>
      <c r="H42" s="4">
        <v>7.1041041106942204E-2</v>
      </c>
      <c r="I42" s="45">
        <v>2727.7110191183515</v>
      </c>
      <c r="J42" s="46">
        <v>4.8377887356004227E-2</v>
      </c>
      <c r="K42" s="45">
        <v>2727.7110191183515</v>
      </c>
      <c r="L42" s="46">
        <v>4.8377887356004227E-2</v>
      </c>
      <c r="M42" s="45">
        <v>116297.36430784091</v>
      </c>
      <c r="N42" s="46">
        <v>6.934868368214267E-2</v>
      </c>
      <c r="O42" s="6">
        <v>3564.4346499999997</v>
      </c>
      <c r="P42" s="33">
        <v>4.0378588024303032E-2</v>
      </c>
      <c r="Q42" s="6">
        <v>3564.4346499999997</v>
      </c>
      <c r="R42" s="33">
        <v>4.0378588024303032E-2</v>
      </c>
      <c r="S42" s="6">
        <v>113171.43761138016</v>
      </c>
      <c r="T42" s="4">
        <v>6.7145402918445105E-2</v>
      </c>
      <c r="U42" s="45">
        <v>4517.7029999999995</v>
      </c>
      <c r="V42" s="46">
        <v>4.1903665374369868E-2</v>
      </c>
      <c r="W42" s="45">
        <v>4517.7029999999995</v>
      </c>
      <c r="X42" s="46">
        <v>4.1903665374369868E-2</v>
      </c>
      <c r="Y42" s="45">
        <v>110873.97316193771</v>
      </c>
      <c r="Z42" s="47">
        <v>6.5124268462385018E-2</v>
      </c>
    </row>
    <row r="43" spans="2:30" x14ac:dyDescent="0.25">
      <c r="B43" s="18" t="s">
        <v>7</v>
      </c>
      <c r="C43" s="6">
        <v>1235</v>
      </c>
      <c r="D43" s="4">
        <v>6.5558976536787342E-2</v>
      </c>
      <c r="E43" s="6">
        <v>1235</v>
      </c>
      <c r="F43" s="4">
        <v>6.5558976536787342E-2</v>
      </c>
      <c r="G43" s="6">
        <v>83636</v>
      </c>
      <c r="H43" s="4">
        <v>5.0056349003523383E-2</v>
      </c>
      <c r="I43" s="45">
        <v>2952.3962311355222</v>
      </c>
      <c r="J43" s="46">
        <v>5.2362838768137299E-2</v>
      </c>
      <c r="K43" s="45">
        <v>2952.3962311355222</v>
      </c>
      <c r="L43" s="46">
        <v>5.2362838768137299E-2</v>
      </c>
      <c r="M43" s="45">
        <v>83574.573021135526</v>
      </c>
      <c r="N43" s="46">
        <v>4.9835924165670051E-2</v>
      </c>
      <c r="O43" s="6">
        <v>3616.2565199999999</v>
      </c>
      <c r="P43" s="33">
        <v>4.096563594209246E-2</v>
      </c>
      <c r="Q43" s="6">
        <v>3616.2565199999999</v>
      </c>
      <c r="R43" s="33">
        <v>4.096563594209246E-2</v>
      </c>
      <c r="S43" s="6">
        <v>84361.90891432605</v>
      </c>
      <c r="T43" s="4">
        <v>5.0052508694578807E-2</v>
      </c>
      <c r="U43" s="45">
        <v>5163.6907599999995</v>
      </c>
      <c r="V43" s="46">
        <v>4.7895483546343272E-2</v>
      </c>
      <c r="W43" s="45">
        <v>5163.6907599999995</v>
      </c>
      <c r="X43" s="46">
        <v>4.7895483546343272E-2</v>
      </c>
      <c r="Y43" s="45">
        <v>82188.643599709219</v>
      </c>
      <c r="Z43" s="47">
        <v>4.8275308782604484E-2</v>
      </c>
    </row>
    <row r="44" spans="2:30" x14ac:dyDescent="0.25">
      <c r="B44" s="18" t="s">
        <v>6</v>
      </c>
      <c r="C44" s="6">
        <v>-3379</v>
      </c>
      <c r="D44" s="30">
        <v>-0.17937148317231127</v>
      </c>
      <c r="E44" s="6">
        <v>-3379</v>
      </c>
      <c r="F44" s="30">
        <v>-0.17937148317231127</v>
      </c>
      <c r="G44" s="6">
        <v>-4314</v>
      </c>
      <c r="H44" s="30">
        <v>-2.581939471055525E-3</v>
      </c>
      <c r="I44" s="45">
        <v>14294.396560000001</v>
      </c>
      <c r="J44" s="46">
        <v>0.2535212497785968</v>
      </c>
      <c r="K44" s="45">
        <v>14294.396560000001</v>
      </c>
      <c r="L44" s="46">
        <v>0.2535212497785968</v>
      </c>
      <c r="M44" s="45">
        <v>14365.931719999999</v>
      </c>
      <c r="N44" s="46">
        <v>8.5664749203810692E-3</v>
      </c>
      <c r="O44" s="6">
        <v>18802.228739999999</v>
      </c>
      <c r="P44" s="33">
        <v>0.21299519356629817</v>
      </c>
      <c r="Q44" s="6">
        <v>18802.228739999999</v>
      </c>
      <c r="R44" s="33">
        <v>0.21299519356629817</v>
      </c>
      <c r="S44" s="6">
        <v>3450.3086200000002</v>
      </c>
      <c r="T44" s="4">
        <v>2.0470921583449785E-3</v>
      </c>
      <c r="U44" s="45">
        <v>26317.017469999999</v>
      </c>
      <c r="V44" s="46">
        <v>0.24410181318123966</v>
      </c>
      <c r="W44" s="45">
        <v>26317.017469999999</v>
      </c>
      <c r="X44" s="46">
        <v>0.24410181318123966</v>
      </c>
      <c r="Y44" s="45">
        <v>3929.4526299999998</v>
      </c>
      <c r="Z44" s="47">
        <v>2.3080504891132966E-3</v>
      </c>
    </row>
    <row r="45" spans="2:30" x14ac:dyDescent="0.25">
      <c r="B45" s="18" t="s">
        <v>5</v>
      </c>
      <c r="C45" s="38">
        <v>12641</v>
      </c>
      <c r="D45" s="40">
        <v>0.67103726510245254</v>
      </c>
      <c r="E45" s="38">
        <v>12641</v>
      </c>
      <c r="F45" s="40">
        <v>0.67103726510245254</v>
      </c>
      <c r="G45" s="38">
        <v>462522</v>
      </c>
      <c r="H45" s="40">
        <v>0.27682053964569853</v>
      </c>
      <c r="I45" s="45">
        <v>-9310.4041099999995</v>
      </c>
      <c r="J45" s="46">
        <v>-0.16512661279567747</v>
      </c>
      <c r="K45" s="45">
        <v>-9310.4041099999995</v>
      </c>
      <c r="L45" s="46">
        <v>-0.16512661279567747</v>
      </c>
      <c r="M45" s="45">
        <v>446374.56157484121</v>
      </c>
      <c r="N45" s="46">
        <v>0.26617532098551372</v>
      </c>
      <c r="O45" s="6">
        <v>-8977.3007600000001</v>
      </c>
      <c r="P45" s="65">
        <v>-0.10169655627107725</v>
      </c>
      <c r="Q45" s="38">
        <v>-8977.3007600000001</v>
      </c>
      <c r="R45" s="65">
        <v>-0.10169655627107725</v>
      </c>
      <c r="S45" s="6">
        <v>458617.30513288401</v>
      </c>
      <c r="T45" s="40">
        <v>0.27210084442209492</v>
      </c>
      <c r="U45" s="45">
        <v>-14494.81451</v>
      </c>
      <c r="V45" s="46">
        <v>-0.13444572538092944</v>
      </c>
      <c r="W45" s="45">
        <v>-14494.81451</v>
      </c>
      <c r="X45" s="46">
        <v>-0.13444572538092944</v>
      </c>
      <c r="Y45" s="45">
        <v>455488.4994421617</v>
      </c>
      <c r="Z45" s="47">
        <v>0.26754119540638488</v>
      </c>
    </row>
    <row r="46" spans="2:30" x14ac:dyDescent="0.25">
      <c r="B46" s="17" t="s">
        <v>0</v>
      </c>
      <c r="C46" s="37">
        <v>18838</v>
      </c>
      <c r="D46" s="39">
        <v>1</v>
      </c>
      <c r="E46" s="37">
        <v>18838</v>
      </c>
      <c r="F46" s="39">
        <v>1</v>
      </c>
      <c r="G46" s="37">
        <v>1670837</v>
      </c>
      <c r="H46" s="39">
        <v>1</v>
      </c>
      <c r="I46" s="58">
        <v>56383.425738408405</v>
      </c>
      <c r="J46" s="59">
        <v>1</v>
      </c>
      <c r="K46" s="58">
        <v>56383.425738408405</v>
      </c>
      <c r="L46" s="59">
        <v>1</v>
      </c>
      <c r="M46" s="58">
        <v>1676994.5460087738</v>
      </c>
      <c r="N46" s="59">
        <v>1</v>
      </c>
      <c r="O46" s="41">
        <v>88275.366336599996</v>
      </c>
      <c r="P46" s="39">
        <v>1.0000000000000002</v>
      </c>
      <c r="Q46" s="37">
        <v>88275.366336599996</v>
      </c>
      <c r="R46" s="39">
        <v>1.0000000000000002</v>
      </c>
      <c r="S46" s="41">
        <v>1685468.1436469797</v>
      </c>
      <c r="T46" s="39">
        <v>0.99999999999999978</v>
      </c>
      <c r="U46" s="48">
        <v>107811.64272</v>
      </c>
      <c r="V46" s="56">
        <v>0.99999999999999978</v>
      </c>
      <c r="W46" s="55">
        <v>107811.64272</v>
      </c>
      <c r="X46" s="56">
        <v>0.99999999999999978</v>
      </c>
      <c r="Y46" s="55">
        <v>1702498.5582137811</v>
      </c>
      <c r="Z46" s="56">
        <v>0.99999999999999989</v>
      </c>
    </row>
    <row r="47" spans="2:30" x14ac:dyDescent="0.25">
      <c r="B47" s="16" t="s">
        <v>36</v>
      </c>
      <c r="C47" s="15"/>
      <c r="D47" s="14"/>
      <c r="E47" s="15"/>
      <c r="F47" s="14"/>
      <c r="G47" s="15"/>
      <c r="H47" s="62"/>
      <c r="I47" s="51" t="s">
        <v>37</v>
      </c>
      <c r="J47" s="52"/>
      <c r="K47" s="51"/>
      <c r="L47" s="60"/>
      <c r="M47" s="51"/>
      <c r="N47" s="52"/>
      <c r="O47" s="57"/>
      <c r="P47" s="62"/>
      <c r="Q47" s="15"/>
      <c r="R47" s="68"/>
      <c r="S47" s="15"/>
      <c r="T47" s="14"/>
      <c r="U47" s="15"/>
      <c r="V47" s="67"/>
      <c r="W47" s="15"/>
      <c r="X47" s="68"/>
      <c r="Y47" s="15"/>
      <c r="Z47" s="14"/>
      <c r="AA47" s="36"/>
    </row>
    <row r="48" spans="2:30" x14ac:dyDescent="0.25">
      <c r="B48" s="13" t="s">
        <v>4</v>
      </c>
      <c r="C48" s="6">
        <v>10716</v>
      </c>
      <c r="D48" s="19">
        <v>0.56885019641150869</v>
      </c>
      <c r="E48" s="6">
        <v>10716</v>
      </c>
      <c r="F48" s="19">
        <v>0.56885019641150869</v>
      </c>
      <c r="G48" s="6">
        <v>1332645</v>
      </c>
      <c r="H48" s="19">
        <v>0.79759126713138384</v>
      </c>
      <c r="I48" s="45">
        <v>67043.154838408402</v>
      </c>
      <c r="J48" s="46">
        <v>1.1890578474152305</v>
      </c>
      <c r="K48" s="45">
        <v>67043.154838408402</v>
      </c>
      <c r="L48" s="46">
        <v>1.1890578474152305</v>
      </c>
      <c r="M48" s="45">
        <v>1248175.3098083935</v>
      </c>
      <c r="N48" s="46">
        <v>0.74429300487532002</v>
      </c>
      <c r="O48" s="6">
        <v>96500.533716599995</v>
      </c>
      <c r="P48" s="19">
        <v>1.0931762474781115</v>
      </c>
      <c r="Q48" s="6">
        <v>96500.533716599995</v>
      </c>
      <c r="R48" s="19">
        <v>1.0931762474781115</v>
      </c>
      <c r="S48" s="6">
        <v>1251786.8875180869</v>
      </c>
      <c r="T48" s="19">
        <v>0.74269388729560759</v>
      </c>
      <c r="U48" s="45">
        <v>102536.02262</v>
      </c>
      <c r="V48" s="46">
        <v>0.9510663230157671</v>
      </c>
      <c r="W48" s="45">
        <v>102536.02262</v>
      </c>
      <c r="X48" s="46">
        <v>0.9510663230157671</v>
      </c>
      <c r="Y48" s="45">
        <v>1331746.1215737811</v>
      </c>
      <c r="Z48" s="47">
        <v>0.78223039611323719</v>
      </c>
    </row>
    <row r="49" spans="2:26" x14ac:dyDescent="0.25">
      <c r="B49" s="12" t="s">
        <v>3</v>
      </c>
      <c r="C49" s="6">
        <v>8122</v>
      </c>
      <c r="D49" s="40">
        <v>0.43114980358849136</v>
      </c>
      <c r="E49" s="6">
        <v>8122</v>
      </c>
      <c r="F49" s="40">
        <v>0.43114980358849136</v>
      </c>
      <c r="G49" s="6">
        <v>338192</v>
      </c>
      <c r="H49" s="40">
        <v>0.20240873286861616</v>
      </c>
      <c r="I49" s="45">
        <v>-10659.7291</v>
      </c>
      <c r="J49" s="46">
        <v>-0.18905784741523057</v>
      </c>
      <c r="K49" s="45">
        <v>-10659.7291</v>
      </c>
      <c r="L49" s="46">
        <v>-0.18905784741523057</v>
      </c>
      <c r="M49" s="45">
        <v>428819.23620038049</v>
      </c>
      <c r="N49" s="46">
        <v>0.25570699512467998</v>
      </c>
      <c r="O49" s="6">
        <v>-8225.1673800000008</v>
      </c>
      <c r="P49" s="40">
        <v>-9.3176247478111568E-2</v>
      </c>
      <c r="Q49" s="6">
        <v>-8225.1673800000008</v>
      </c>
      <c r="R49" s="40">
        <v>-9.3176247478111568E-2</v>
      </c>
      <c r="S49" s="6">
        <v>433681.25612889271</v>
      </c>
      <c r="T49" s="40">
        <v>0.25730611270439235</v>
      </c>
      <c r="U49" s="45">
        <v>5275.6200999999992</v>
      </c>
      <c r="V49" s="46">
        <v>4.893367698423285E-2</v>
      </c>
      <c r="W49" s="45">
        <v>5275.6200999999992</v>
      </c>
      <c r="X49" s="46">
        <v>4.893367698423285E-2</v>
      </c>
      <c r="Y49" s="45">
        <v>370752.43663999997</v>
      </c>
      <c r="Z49" s="47">
        <v>0.21776960388676284</v>
      </c>
    </row>
    <row r="50" spans="2:26" x14ac:dyDescent="0.25">
      <c r="B50" s="11" t="s">
        <v>0</v>
      </c>
      <c r="C50" s="41">
        <v>18838</v>
      </c>
      <c r="D50" s="39">
        <v>1</v>
      </c>
      <c r="E50" s="41">
        <v>18838</v>
      </c>
      <c r="F50" s="39">
        <v>1</v>
      </c>
      <c r="G50" s="41">
        <v>1670837</v>
      </c>
      <c r="H50" s="39">
        <v>1</v>
      </c>
      <c r="I50" s="58">
        <v>56383.425738408405</v>
      </c>
      <c r="J50" s="59">
        <v>0.99999999999999989</v>
      </c>
      <c r="K50" s="58">
        <v>56383.425738408405</v>
      </c>
      <c r="L50" s="59">
        <v>0.99999999999999989</v>
      </c>
      <c r="M50" s="58">
        <v>1676994.5460087741</v>
      </c>
      <c r="N50" s="59">
        <v>1</v>
      </c>
      <c r="O50" s="41">
        <v>88275.366336599996</v>
      </c>
      <c r="P50" s="39">
        <v>0.99999999999999989</v>
      </c>
      <c r="Q50" s="41">
        <v>88275.366336599996</v>
      </c>
      <c r="R50" s="39">
        <v>0.99999999999999989</v>
      </c>
      <c r="S50" s="41">
        <v>1685468.1436469797</v>
      </c>
      <c r="T50" s="39">
        <v>1</v>
      </c>
      <c r="U50" s="48">
        <v>107811.64272</v>
      </c>
      <c r="V50" s="56">
        <v>1</v>
      </c>
      <c r="W50" s="55">
        <v>107811.64272</v>
      </c>
      <c r="X50" s="56">
        <v>1</v>
      </c>
      <c r="Y50" s="55">
        <v>1702498.5582137811</v>
      </c>
      <c r="Z50" s="56">
        <v>1</v>
      </c>
    </row>
    <row r="51" spans="2:26" x14ac:dyDescent="0.25">
      <c r="B51" s="10"/>
      <c r="C51" s="9"/>
      <c r="D51" s="8"/>
      <c r="E51" s="9"/>
      <c r="F51" s="8"/>
      <c r="G51" s="9"/>
      <c r="H51" s="8"/>
      <c r="I51" s="53"/>
      <c r="J51" s="54"/>
      <c r="K51" s="53"/>
      <c r="L51" s="54"/>
      <c r="M51" s="53"/>
      <c r="N51" s="54"/>
      <c r="O51" s="9"/>
      <c r="P51" s="8"/>
      <c r="Q51" s="9"/>
      <c r="R51" s="31"/>
      <c r="S51" s="9"/>
      <c r="T51" s="8"/>
      <c r="U51" s="9"/>
      <c r="V51" s="8"/>
      <c r="W51" s="9"/>
      <c r="X51" s="8"/>
      <c r="Y51" s="9"/>
      <c r="Z51" s="8"/>
    </row>
    <row r="52" spans="2:26" x14ac:dyDescent="0.25">
      <c r="B52" s="7" t="s">
        <v>2</v>
      </c>
      <c r="C52" s="6">
        <v>4491</v>
      </c>
      <c r="D52" s="19">
        <v>0.23840110415118379</v>
      </c>
      <c r="E52" s="6">
        <v>4491</v>
      </c>
      <c r="F52" s="19">
        <v>0.23840110415118379</v>
      </c>
      <c r="G52" s="6">
        <v>938507</v>
      </c>
      <c r="H52" s="19">
        <v>0.56169871746914868</v>
      </c>
      <c r="I52" s="45">
        <v>40748.139609480015</v>
      </c>
      <c r="J52" s="46">
        <v>0.72269712377058304</v>
      </c>
      <c r="K52" s="45">
        <v>40748.139609480015</v>
      </c>
      <c r="L52" s="46">
        <v>0.72269712377058304</v>
      </c>
      <c r="M52" s="45">
        <v>948351.59068051993</v>
      </c>
      <c r="N52" s="46">
        <v>0.56550666365468205</v>
      </c>
      <c r="O52" s="6">
        <v>62526.117166600008</v>
      </c>
      <c r="P52" s="19">
        <v>0.70830764868404683</v>
      </c>
      <c r="Q52" s="6">
        <v>62526.117166600008</v>
      </c>
      <c r="R52" s="19">
        <v>0.70830764868404683</v>
      </c>
      <c r="S52" s="6">
        <v>956161.82748052001</v>
      </c>
      <c r="T52" s="19">
        <v>0.56729747820187071</v>
      </c>
      <c r="U52" s="45">
        <v>77692.29234</v>
      </c>
      <c r="V52" s="46">
        <v>0.72062989098289099</v>
      </c>
      <c r="W52" s="45">
        <v>77692.29234</v>
      </c>
      <c r="X52" s="46">
        <v>0.72062989098289099</v>
      </c>
      <c r="Y52" s="45">
        <v>984750.72624510492</v>
      </c>
      <c r="Z52" s="47">
        <v>0.57841501333092504</v>
      </c>
    </row>
    <row r="53" spans="2:26" x14ac:dyDescent="0.25">
      <c r="B53" s="3" t="s">
        <v>1</v>
      </c>
      <c r="C53" s="6">
        <v>14347</v>
      </c>
      <c r="D53" s="40">
        <v>0.76159889584881624</v>
      </c>
      <c r="E53" s="6">
        <v>14347</v>
      </c>
      <c r="F53" s="40">
        <v>0.76159889584881624</v>
      </c>
      <c r="G53" s="6">
        <v>732330</v>
      </c>
      <c r="H53" s="40">
        <v>0.43830128253085132</v>
      </c>
      <c r="I53" s="45">
        <v>15635.28612892839</v>
      </c>
      <c r="J53" s="46">
        <v>0.27730287622941696</v>
      </c>
      <c r="K53" s="45">
        <v>15635.28612892839</v>
      </c>
      <c r="L53" s="46">
        <v>0.27730287622941696</v>
      </c>
      <c r="M53" s="45">
        <v>728642.95532825391</v>
      </c>
      <c r="N53" s="46">
        <v>0.43449333634531795</v>
      </c>
      <c r="O53" s="6">
        <v>25749.249169999988</v>
      </c>
      <c r="P53" s="40">
        <v>0.29169235131595311</v>
      </c>
      <c r="Q53" s="6">
        <v>25749.249169999988</v>
      </c>
      <c r="R53" s="40">
        <v>0.29169235131595311</v>
      </c>
      <c r="S53" s="6">
        <v>729306.3161664597</v>
      </c>
      <c r="T53" s="40">
        <v>0.43270252179812924</v>
      </c>
      <c r="U53" s="45">
        <v>30119.350380000003</v>
      </c>
      <c r="V53" s="46">
        <v>0.27937010901710896</v>
      </c>
      <c r="W53" s="45">
        <v>30119.350380000003</v>
      </c>
      <c r="X53" s="46">
        <v>0.27937010901710896</v>
      </c>
      <c r="Y53" s="45">
        <v>717747.83196867618</v>
      </c>
      <c r="Z53" s="47">
        <v>0.4215849866690749</v>
      </c>
    </row>
    <row r="54" spans="2:26" x14ac:dyDescent="0.25">
      <c r="B54" s="2" t="s">
        <v>0</v>
      </c>
      <c r="C54" s="41">
        <v>18838</v>
      </c>
      <c r="D54" s="39">
        <v>1</v>
      </c>
      <c r="E54" s="41">
        <v>18838</v>
      </c>
      <c r="F54" s="39">
        <v>1</v>
      </c>
      <c r="G54" s="41">
        <v>1670837</v>
      </c>
      <c r="H54" s="39">
        <v>1</v>
      </c>
      <c r="I54" s="58">
        <v>56383.425738408405</v>
      </c>
      <c r="J54" s="59">
        <v>1</v>
      </c>
      <c r="K54" s="58">
        <v>56383.425738408405</v>
      </c>
      <c r="L54" s="59">
        <v>1</v>
      </c>
      <c r="M54" s="58">
        <v>1676994.5460087738</v>
      </c>
      <c r="N54" s="59">
        <v>1</v>
      </c>
      <c r="O54" s="41">
        <v>88275.366336599996</v>
      </c>
      <c r="P54" s="39">
        <v>1</v>
      </c>
      <c r="Q54" s="41">
        <v>88275.366336599996</v>
      </c>
      <c r="R54" s="39">
        <v>1</v>
      </c>
      <c r="S54" s="41">
        <v>1685468.1436469797</v>
      </c>
      <c r="T54" s="39">
        <v>1</v>
      </c>
      <c r="U54" s="58">
        <v>107811.64272</v>
      </c>
      <c r="V54" s="59">
        <v>1</v>
      </c>
      <c r="W54" s="58">
        <v>107811.64272</v>
      </c>
      <c r="X54" s="59">
        <v>1</v>
      </c>
      <c r="Y54" s="58">
        <v>1702498.5582137811</v>
      </c>
      <c r="Z54" s="59">
        <v>1</v>
      </c>
    </row>
    <row r="59" spans="2:26" x14ac:dyDescent="0.25">
      <c r="M59" s="61"/>
    </row>
  </sheetData>
  <mergeCells count="34">
    <mergeCell ref="C2:H2"/>
    <mergeCell ref="Y32:Z32"/>
    <mergeCell ref="M32:N32"/>
    <mergeCell ref="O32:P32"/>
    <mergeCell ref="Q32:R32"/>
    <mergeCell ref="S32:T32"/>
    <mergeCell ref="U32:V32"/>
    <mergeCell ref="W32:X32"/>
    <mergeCell ref="Y7:Z7"/>
    <mergeCell ref="C31:H31"/>
    <mergeCell ref="I31:N31"/>
    <mergeCell ref="O31:T31"/>
    <mergeCell ref="U31:Z31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C32:D32"/>
    <mergeCell ref="E32:F32"/>
    <mergeCell ref="G32:H32"/>
    <mergeCell ref="I32:J32"/>
    <mergeCell ref="K32:L32"/>
    <mergeCell ref="C3:H3"/>
    <mergeCell ref="C6:H6"/>
    <mergeCell ref="I6:N6"/>
    <mergeCell ref="O6:T6"/>
    <mergeCell ref="U6:Z6"/>
  </mergeCells>
  <dataValidations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7" orientation="landscape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פרסום תשואה 31.12.2025</vt:lpstr>
      <vt:lpstr>'פרסום תשואה 31.12.2025'!Print_Area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שירין פוזאילוב</cp:lastModifiedBy>
  <dcterms:created xsi:type="dcterms:W3CDTF">2016-08-10T06:34:50Z</dcterms:created>
  <dcterms:modified xsi:type="dcterms:W3CDTF">2026-03-17T09:01:17Z</dcterms:modified>
</cp:coreProperties>
</file>